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shuajenson/Dropbox/Firm Documents/JJ THE CPE/MSATP/"/>
    </mc:Choice>
  </mc:AlternateContent>
  <xr:revisionPtr revIDLastSave="0" documentId="13_ncr:1_{14AB57D3-D08B-AE43-A146-028FC72896D9}" xr6:coauthVersionLast="47" xr6:coauthVersionMax="47" xr10:uidLastSave="{00000000-0000-0000-0000-000000000000}"/>
  <bookViews>
    <workbookView xWindow="0" yWindow="500" windowWidth="44800" windowHeight="23000" activeTab="1" xr2:uid="{77238290-B9BB-AC43-8EF5-6510CC35367C}"/>
  </bookViews>
  <sheets>
    <sheet name="Your Practice" sheetId="1" r:id="rId1"/>
    <sheet name="Your Practice Tim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2" l="1"/>
  <c r="J24" i="1" s="1"/>
  <c r="L24" i="1" s="1"/>
  <c r="M25" i="2"/>
  <c r="J23" i="1" s="1"/>
  <c r="L23" i="1" s="1"/>
  <c r="M24" i="2"/>
  <c r="J22" i="1" s="1"/>
  <c r="L22" i="1" s="1"/>
  <c r="M23" i="2"/>
  <c r="M19" i="2"/>
  <c r="J17" i="1" s="1"/>
  <c r="L17" i="1" s="1"/>
  <c r="M18" i="2"/>
  <c r="M17" i="2"/>
  <c r="J15" i="1" s="1"/>
  <c r="L15" i="1" s="1"/>
  <c r="M10" i="2"/>
  <c r="J10" i="1" s="1"/>
  <c r="L10" i="1" s="1"/>
  <c r="M9" i="2"/>
  <c r="J9" i="1" s="1"/>
  <c r="L9" i="1" s="1"/>
  <c r="M8" i="2"/>
  <c r="J8" i="1" s="1"/>
  <c r="L8" i="1" s="1"/>
  <c r="M7" i="2"/>
  <c r="J7" i="1" s="1"/>
  <c r="L7" i="1" s="1"/>
  <c r="M6" i="2"/>
  <c r="J6" i="1" s="1"/>
  <c r="L6" i="1" s="1"/>
  <c r="M5" i="2"/>
  <c r="J5" i="1" s="1"/>
  <c r="L5" i="1" s="1"/>
  <c r="M4" i="2"/>
  <c r="B26" i="2"/>
  <c r="F26" i="2" s="1"/>
  <c r="B25" i="2"/>
  <c r="F25" i="2" s="1"/>
  <c r="B24" i="2"/>
  <c r="J24" i="2" s="1"/>
  <c r="B23" i="2"/>
  <c r="D23" i="2" s="1"/>
  <c r="B19" i="2"/>
  <c r="D19" i="2" s="1"/>
  <c r="B18" i="2"/>
  <c r="H18" i="2" s="1"/>
  <c r="B17" i="2"/>
  <c r="D17" i="2" s="1"/>
  <c r="B10" i="2"/>
  <c r="L10" i="2" s="1"/>
  <c r="B9" i="2"/>
  <c r="F9" i="2" s="1"/>
  <c r="B8" i="2"/>
  <c r="F8" i="2" s="1"/>
  <c r="B7" i="2"/>
  <c r="J7" i="2" s="1"/>
  <c r="B6" i="2"/>
  <c r="D6" i="2" s="1"/>
  <c r="B5" i="2"/>
  <c r="D5" i="2" s="1"/>
  <c r="B4" i="2"/>
  <c r="L4" i="2" s="1"/>
  <c r="B39" i="1"/>
  <c r="B25" i="1"/>
  <c r="B31" i="1" s="1"/>
  <c r="F17" i="1"/>
  <c r="F16" i="1"/>
  <c r="F15" i="1"/>
  <c r="B18" i="1"/>
  <c r="B30" i="1" s="1"/>
  <c r="F10" i="1"/>
  <c r="F9" i="1"/>
  <c r="F8" i="1"/>
  <c r="F7" i="1"/>
  <c r="F6" i="1"/>
  <c r="F5" i="1"/>
  <c r="F4" i="1"/>
  <c r="B11" i="1"/>
  <c r="B29" i="1" s="1"/>
  <c r="D22" i="1"/>
  <c r="F22" i="1" s="1"/>
  <c r="D24" i="1"/>
  <c r="F24" i="1" s="1"/>
  <c r="D23" i="1"/>
  <c r="F23" i="1" s="1"/>
  <c r="D21" i="1"/>
  <c r="F21" i="1" s="1"/>
  <c r="L18" i="2" l="1"/>
  <c r="F10" i="2"/>
  <c r="F18" i="2"/>
  <c r="H8" i="2"/>
  <c r="F17" i="2"/>
  <c r="L17" i="2"/>
  <c r="D25" i="2"/>
  <c r="H7" i="2"/>
  <c r="L5" i="2"/>
  <c r="F6" i="2"/>
  <c r="L6" i="2"/>
  <c r="H19" i="2"/>
  <c r="D7" i="2"/>
  <c r="F23" i="2"/>
  <c r="H25" i="2"/>
  <c r="L19" i="2"/>
  <c r="H23" i="2"/>
  <c r="D8" i="2"/>
  <c r="H5" i="2"/>
  <c r="J8" i="2"/>
  <c r="L23" i="2"/>
  <c r="L7" i="2"/>
  <c r="H24" i="2"/>
  <c r="D24" i="2"/>
  <c r="H6" i="2"/>
  <c r="J25" i="2"/>
  <c r="L24" i="2"/>
  <c r="D9" i="2"/>
  <c r="J10" i="2"/>
  <c r="D4" i="2"/>
  <c r="D10" i="2"/>
  <c r="F5" i="2"/>
  <c r="F19" i="2"/>
  <c r="J17" i="2"/>
  <c r="D26" i="2"/>
  <c r="H4" i="2"/>
  <c r="D18" i="2"/>
  <c r="F7" i="2"/>
  <c r="F24" i="2"/>
  <c r="H10" i="2"/>
  <c r="J5" i="2"/>
  <c r="J19" i="2"/>
  <c r="L8" i="2"/>
  <c r="L25" i="2"/>
  <c r="J4" i="2"/>
  <c r="H17" i="2"/>
  <c r="J6" i="2"/>
  <c r="J23" i="2"/>
  <c r="L9" i="2"/>
  <c r="L26" i="2"/>
  <c r="J9" i="2"/>
  <c r="J26" i="2"/>
  <c r="F4" i="2"/>
  <c r="H9" i="2"/>
  <c r="H26" i="2"/>
  <c r="J18" i="2"/>
  <c r="J4" i="1"/>
  <c r="L4" i="1" s="1"/>
  <c r="L11" i="1" s="1"/>
  <c r="J29" i="1" s="1"/>
  <c r="F25" i="1"/>
  <c r="F18" i="1"/>
  <c r="H17" i="1" s="1"/>
  <c r="H16" i="1"/>
  <c r="F11" i="1"/>
  <c r="H9" i="1" s="1"/>
  <c r="B30" i="2"/>
  <c r="B32" i="1"/>
  <c r="J16" i="1"/>
  <c r="J21" i="1"/>
  <c r="H20" i="2" l="1"/>
  <c r="N5" i="2"/>
  <c r="H15" i="1"/>
  <c r="L20" i="2"/>
  <c r="L27" i="2"/>
  <c r="D11" i="2"/>
  <c r="J11" i="2"/>
  <c r="H10" i="1"/>
  <c r="H4" i="1"/>
  <c r="N6" i="2"/>
  <c r="N25" i="2"/>
  <c r="N23" i="2"/>
  <c r="F27" i="2"/>
  <c r="F11" i="2"/>
  <c r="F20" i="2"/>
  <c r="H27" i="2"/>
  <c r="L11" i="2"/>
  <c r="H11" i="2"/>
  <c r="J27" i="2"/>
  <c r="N24" i="2"/>
  <c r="N9" i="2"/>
  <c r="N10" i="2"/>
  <c r="D20" i="2"/>
  <c r="D35" i="2" s="1"/>
  <c r="N18" i="2"/>
  <c r="N7" i="2"/>
  <c r="D27" i="2"/>
  <c r="N26" i="2"/>
  <c r="N8" i="2"/>
  <c r="N17" i="2"/>
  <c r="N19" i="2"/>
  <c r="N4" i="2"/>
  <c r="J20" i="2"/>
  <c r="J35" i="2" s="1"/>
  <c r="J40" i="2" s="1"/>
  <c r="F29" i="1"/>
  <c r="H8" i="1"/>
  <c r="H5" i="1"/>
  <c r="H7" i="1"/>
  <c r="H6" i="1"/>
  <c r="F31" i="1"/>
  <c r="H24" i="1"/>
  <c r="H23" i="1"/>
  <c r="H22" i="1"/>
  <c r="H21" i="1"/>
  <c r="F30" i="1"/>
  <c r="H18" i="1"/>
  <c r="C31" i="1"/>
  <c r="D31" i="1" s="1"/>
  <c r="C30" i="1"/>
  <c r="D30" i="1" s="1"/>
  <c r="C29" i="1"/>
  <c r="L21" i="1"/>
  <c r="L25" i="1" s="1"/>
  <c r="J31" i="1" s="1"/>
  <c r="L16" i="1"/>
  <c r="L18" i="1" s="1"/>
  <c r="J30" i="1" s="1"/>
  <c r="F35" i="2" l="1"/>
  <c r="F40" i="2" s="1"/>
  <c r="L35" i="2"/>
  <c r="L40" i="2" s="1"/>
  <c r="H35" i="2"/>
  <c r="H40" i="2" s="1"/>
  <c r="D40" i="2"/>
  <c r="Q35" i="2"/>
  <c r="D34" i="2"/>
  <c r="D39" i="2" s="1"/>
  <c r="H14" i="2"/>
  <c r="H34" i="2"/>
  <c r="H39" i="2" s="1"/>
  <c r="H33" i="2"/>
  <c r="H38" i="2" s="1"/>
  <c r="J14" i="2"/>
  <c r="J33" i="2"/>
  <c r="J38" i="2" s="1"/>
  <c r="J34" i="2"/>
  <c r="J39" i="2" s="1"/>
  <c r="F14" i="2"/>
  <c r="F34" i="2"/>
  <c r="F39" i="2" s="1"/>
  <c r="F33" i="2"/>
  <c r="F38" i="2" s="1"/>
  <c r="L14" i="2"/>
  <c r="L34" i="2"/>
  <c r="L39" i="2" s="1"/>
  <c r="L33" i="2"/>
  <c r="L38" i="2" s="1"/>
  <c r="D14" i="2"/>
  <c r="D33" i="2"/>
  <c r="J13" i="2"/>
  <c r="J30" i="2"/>
  <c r="F32" i="1"/>
  <c r="G29" i="1" s="1"/>
  <c r="H13" i="2"/>
  <c r="Q11" i="2"/>
  <c r="H11" i="1"/>
  <c r="Q20" i="2"/>
  <c r="Q27" i="2"/>
  <c r="N27" i="2"/>
  <c r="F30" i="2"/>
  <c r="F13" i="2"/>
  <c r="H30" i="2"/>
  <c r="L30" i="2"/>
  <c r="L13" i="2"/>
  <c r="N20" i="2"/>
  <c r="N11" i="2"/>
  <c r="D13" i="2"/>
  <c r="D30" i="2"/>
  <c r="J32" i="1"/>
  <c r="K29" i="1" s="1"/>
  <c r="H25" i="1"/>
  <c r="D29" i="1"/>
  <c r="D32" i="1" s="1"/>
  <c r="D33" i="1" s="1"/>
  <c r="C32" i="1"/>
  <c r="Q40" i="2" l="1"/>
  <c r="N35" i="2"/>
  <c r="N40" i="2" s="1"/>
  <c r="Q30" i="2"/>
  <c r="N34" i="2"/>
  <c r="N39" i="2" s="1"/>
  <c r="N33" i="2"/>
  <c r="N38" i="2" s="1"/>
  <c r="D38" i="2"/>
  <c r="Q38" i="2" s="1"/>
  <c r="Q33" i="2"/>
  <c r="Q39" i="2"/>
  <c r="Q34" i="2"/>
  <c r="G30" i="1"/>
  <c r="H30" i="1" s="1"/>
  <c r="G31" i="1"/>
  <c r="H31" i="1" s="1"/>
  <c r="N13" i="2"/>
  <c r="N14" i="2"/>
  <c r="N30" i="2"/>
  <c r="L29" i="1"/>
  <c r="K31" i="1"/>
  <c r="L31" i="1" s="1"/>
  <c r="K30" i="1"/>
  <c r="L30" i="1" s="1"/>
  <c r="H29" i="1"/>
  <c r="H32" i="1" l="1"/>
  <c r="H33" i="1" s="1"/>
  <c r="G32" i="1"/>
  <c r="K32" i="1"/>
  <c r="L32" i="1"/>
  <c r="L33" i="1" s="1"/>
</calcChain>
</file>

<file path=xl/sharedStrings.xml><?xml version="1.0" encoding="utf-8"?>
<sst xmlns="http://schemas.openxmlformats.org/spreadsheetml/2006/main" count="258" uniqueCount="109">
  <si>
    <t>HOW MANY?</t>
  </si>
  <si>
    <t>1120-S</t>
  </si>
  <si>
    <t>YOUR DEADLINES</t>
  </si>
  <si>
    <t>x</t>
  </si>
  <si>
    <t>=</t>
  </si>
  <si>
    <t>%</t>
  </si>
  <si>
    <t>Monthly Bookkeeping</t>
  </si>
  <si>
    <t>Quarterly Bookkeeping</t>
  </si>
  <si>
    <t>Annual Bookkeeping</t>
  </si>
  <si>
    <t>PERCENTAGE</t>
  </si>
  <si>
    <t>TOTAL TIME</t>
  </si>
  <si>
    <t>DEADLINES PER</t>
  </si>
  <si>
    <t>DEADLINES PER*</t>
  </si>
  <si>
    <t>SUB-TOTAL</t>
  </si>
  <si>
    <t xml:space="preserve"> </t>
  </si>
  <si>
    <t>Tax Preparation</t>
  </si>
  <si>
    <t>Bookkeeping</t>
  </si>
  <si>
    <t>Payroll</t>
  </si>
  <si>
    <t>Bi-Weekly Payroll</t>
  </si>
  <si>
    <t>Semi-Monthly Payroll</t>
  </si>
  <si>
    <t>Monthly Payroll</t>
  </si>
  <si>
    <t>Quarterly Payroll</t>
  </si>
  <si>
    <t>YOUR PRACTICE</t>
  </si>
  <si>
    <t>TAX PREPARATION</t>
  </si>
  <si>
    <t>BOOKKEEPING</t>
  </si>
  <si>
    <t xml:space="preserve">  Total</t>
  </si>
  <si>
    <t>Annual Rent</t>
  </si>
  <si>
    <t>Annual Payroll</t>
  </si>
  <si>
    <t>Annual Total Rent + Payroll</t>
  </si>
  <si>
    <t>RENT + PAYROLL ALLOCATED PER ENGAGEMENT %</t>
  </si>
  <si>
    <t>RENT + PAYROLL ALLOCATED PER DEADLINE %</t>
  </si>
  <si>
    <t>Phone/Text/Email Time</t>
  </si>
  <si>
    <t>Preparation/Determine Questions Time</t>
  </si>
  <si>
    <t>NUMBER OF ENGAGEMENTS</t>
  </si>
  <si>
    <t>NUMBER OF DEADLINES</t>
  </si>
  <si>
    <t>Admin/ Gathering Documents Time</t>
  </si>
  <si>
    <t>Tax Review / Resolve Questions Time</t>
  </si>
  <si>
    <t>Finalize/ Process/Sign/E-File/ Bill/Collect</t>
  </si>
  <si>
    <t>Review / Resolve Questions Time</t>
  </si>
  <si>
    <t>Finalize/ Process/ Bill/Collect</t>
  </si>
  <si>
    <t>Admin/ Gathering Statements, Documents Time</t>
  </si>
  <si>
    <t>Review / Filing Reports Time</t>
  </si>
  <si>
    <t>Preparation/ Processing/ Payments Time</t>
  </si>
  <si>
    <t>Finalize/ Bill/Collect</t>
  </si>
  <si>
    <t>Gather Payroll Info/ Update/ Run Payroll Time</t>
  </si>
  <si>
    <t>TOTAL ADMIN TIME</t>
  </si>
  <si>
    <t>TOTAL PARA-PROFESSIONAL TIME</t>
  </si>
  <si>
    <t>TOTAL EXPERIENCED ADMIN TIME</t>
  </si>
  <si>
    <t>Employees Name</t>
  </si>
  <si>
    <t>TIME SPENT ON ADMIN</t>
  </si>
  <si>
    <t>TIME SPENT AS EXPERIENCED ADMIN</t>
  </si>
  <si>
    <t>YOUR TEAM'S ANNUAL TIME ALLOCATION</t>
  </si>
  <si>
    <t>TIME SPENT AS TAX PRO</t>
  </si>
  <si>
    <t>TIME SPENT AS EXPERIENCED TAX PRO</t>
  </si>
  <si>
    <t>TIME SPENT AS PARA-PRO</t>
  </si>
  <si>
    <t xml:space="preserve">  TOTAL TIME</t>
  </si>
  <si>
    <t>These are the core costs. You can add any additional costs you want.</t>
  </si>
  <si>
    <t>CORE COSTS</t>
  </si>
  <si>
    <t>* 27 Minimum Deadlines for each plus frequency (941 Filing x 4) (940 Payments x4) (940 Filing x 1) (State Filings x 12) (State Unemployment x 4) (W-2 x 1) (W-3 x 1)</t>
  </si>
  <si>
    <t>TIME PER*</t>
  </si>
  <si>
    <t>* Time Per is from other worksheet</t>
  </si>
  <si>
    <t>* "TOTAL TIME PER" IS CARRIED TO OTHER WORKSHEET</t>
  </si>
  <si>
    <t>W-3 (All Payroll Activities)</t>
  </si>
  <si>
    <t>Cross-Reference</t>
  </si>
  <si>
    <t>The formula's have NOT been locked. If you override a formula it will affect the overall functionality.</t>
  </si>
  <si>
    <t>You should check your own math and formulas. Update as you wish.</t>
  </si>
  <si>
    <t xml:space="preserve">This is "DIY" for JJ the CPA's personal purposes, and is being shared as a courtesy. This is not a software program. </t>
  </si>
  <si>
    <r>
      <t xml:space="preserve">TAX PREPARATION </t>
    </r>
    <r>
      <rPr>
        <b/>
        <sz val="18"/>
        <color theme="1"/>
        <rFont val="Georgia"/>
        <family val="1"/>
      </rPr>
      <t>(ANNUAL TIME PER RETURN)</t>
    </r>
  </si>
  <si>
    <r>
      <t xml:space="preserve">BOOKKEEPING        </t>
    </r>
    <r>
      <rPr>
        <b/>
        <sz val="18"/>
        <color theme="1"/>
        <rFont val="Georgia"/>
        <family val="1"/>
      </rPr>
      <t xml:space="preserve">  (ANNUAL TIME PER CLIENT)</t>
    </r>
  </si>
  <si>
    <r>
      <t xml:space="preserve">PAYROLL        </t>
    </r>
    <r>
      <rPr>
        <b/>
        <sz val="18"/>
        <color theme="1"/>
        <rFont val="Georgia"/>
        <family val="1"/>
      </rPr>
      <t xml:space="preserve">  (ANNUAL TIME PER CLIENT)</t>
    </r>
  </si>
  <si>
    <t>Cost Per</t>
  </si>
  <si>
    <t>Total Time</t>
  </si>
  <si>
    <t>Per Engagement</t>
  </si>
  <si>
    <t>Per Deadline</t>
  </si>
  <si>
    <t>Per Hour</t>
  </si>
  <si>
    <t>Total Engagements (From Other Worksheet)</t>
  </si>
  <si>
    <t>TOTAL TIME PER*</t>
  </si>
  <si>
    <t>GRAND TOTAL TIME</t>
  </si>
  <si>
    <t>TOTAL TAX PRO TIME</t>
  </si>
  <si>
    <t>TOTAL EXPERIENCED TAX PRO TIME</t>
  </si>
  <si>
    <t>Spring Tax Season Weekly Average (15 Weeks)</t>
  </si>
  <si>
    <t>Spring + Fall Tax Season Weekly Average (23 Weeks)</t>
  </si>
  <si>
    <t>Once you populate number of engagments, these formula's will work</t>
  </si>
  <si>
    <t>Nothing carries to this area. For you reference.</t>
  </si>
  <si>
    <r>
      <t xml:space="preserve">MY TAX PRACTICE'S WORKLOAD TIME </t>
    </r>
    <r>
      <rPr>
        <sz val="24"/>
        <color rgb="FFFF0000"/>
        <rFont val="Georgia"/>
        <family val="1"/>
      </rPr>
      <t>(Only Complete the Red Areas)</t>
    </r>
  </si>
  <si>
    <r>
      <t xml:space="preserve">MY TAX PRACTICE'S WORKLOAD </t>
    </r>
    <r>
      <rPr>
        <sz val="24"/>
        <color rgb="FFFF0000"/>
        <rFont val="Georgia"/>
        <family val="1"/>
      </rPr>
      <t>(Only Complete the Red Areas)</t>
    </r>
  </si>
  <si>
    <t>IN-HOUSE PAYROLL</t>
  </si>
  <si>
    <t>All In-House Payroll Activities</t>
  </si>
  <si>
    <t>(1) Spring Tax Season</t>
  </si>
  <si>
    <t>(2) Spring Tax Season + Fall Tax Season</t>
  </si>
  <si>
    <t>To Determine How Many Employees Per Role: Divide the Total Time (Add all Sub-Totals Above) By Any One Employees Average Time in Hours for the period covered</t>
  </si>
  <si>
    <t>(1) Tax Season: 15 Weeks (525 Hours Per Employee)</t>
  </si>
  <si>
    <t>(2) Both Tax Seasons: 23 Weeks (805 Hours Per Employee)</t>
  </si>
  <si>
    <t>(3) Off Season ONLY: 29 Weeks (1,015 Hours Per Employee)</t>
  </si>
  <si>
    <t>(3) Off Season Only</t>
  </si>
  <si>
    <r>
      <rPr>
        <sz val="18"/>
        <color rgb="FFFF0000"/>
        <rFont val="Georgia"/>
        <family val="1"/>
      </rPr>
      <t>FYI - Realistic for Annual: 1,680 Hours</t>
    </r>
    <r>
      <rPr>
        <sz val="18"/>
        <color theme="1"/>
        <rFont val="Georgia"/>
        <family val="1"/>
      </rPr>
      <t xml:space="preserve"> Per Any One Employee of Average Annual Work Time Estimated at 35 Hours Per Week for 48 Weeks (Excludes 2 Weeks Vacation/Sick &amp; Holidays)</t>
    </r>
  </si>
  <si>
    <t xml:space="preserve">35 hours on task x 15 weeks  per employee - Engagements included are 100% of tax return + 25% January - April of Bookkeeping &amp; Payroll </t>
  </si>
  <si>
    <t xml:space="preserve">35 hours on task x 23 weeks - Engagements included are 100% of tax return +40% January - April &amp; August/Sept/Oct of Bookkeeping &amp; Payroll </t>
  </si>
  <si>
    <t xml:space="preserve">April 15-August 15 + October 15 - December 31 </t>
  </si>
  <si>
    <t>35 hours on task x 29 weeks - Engagements included are No tax returns + 60% May, June, July, Nov &amp; Dec Bookkeeping &amp; Payroll</t>
  </si>
  <si>
    <t xml:space="preserve">Use this as a guide. It is NOT an exact science. Update for your practice. Assumptions included are listed below. </t>
  </si>
  <si>
    <t>Total Annual</t>
  </si>
  <si>
    <t>How many hours is this during each period?</t>
  </si>
  <si>
    <t>How many employees does that require?</t>
  </si>
  <si>
    <t>(1) Spring Tax Season (525 Hrs Per Employee)</t>
  </si>
  <si>
    <t>(2) Both Tax Seasons (805 Hrs Per Employee)</t>
  </si>
  <si>
    <t>(3) Off Season Only (1,015 Hrs Per Employee)</t>
  </si>
  <si>
    <t>Hours</t>
  </si>
  <si>
    <t># of 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</si>
</sst>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48"/>
      <color theme="1"/>
      <name val="Georgia"/>
      <family val="1"/>
    </font>
    <font>
      <sz val="18"/>
      <color theme="1"/>
      <name val="Georgia"/>
      <family val="1"/>
    </font>
    <font>
      <sz val="24"/>
      <color theme="1"/>
      <name val="Georgia"/>
      <family val="1"/>
    </font>
    <font>
      <sz val="24"/>
      <color theme="1"/>
      <name val="Aptos Narrow"/>
      <family val="2"/>
      <scheme val="minor"/>
    </font>
    <font>
      <sz val="36"/>
      <color theme="1"/>
      <name val="Georgia"/>
      <family val="1"/>
    </font>
    <font>
      <sz val="36"/>
      <color theme="1"/>
      <name val="Aptos Narrow"/>
      <family val="2"/>
      <scheme val="minor"/>
    </font>
    <font>
      <sz val="18"/>
      <color rgb="FF000000"/>
      <name val="Georgia"/>
      <family val="1"/>
    </font>
    <font>
      <sz val="36"/>
      <color rgb="FFFF0000"/>
      <name val="Georgia"/>
      <family val="1"/>
    </font>
    <font>
      <b/>
      <sz val="18"/>
      <color theme="1"/>
      <name val="Georgia"/>
      <family val="1"/>
    </font>
    <font>
      <b/>
      <sz val="36"/>
      <color theme="1"/>
      <name val="Georgia"/>
      <family val="1"/>
    </font>
    <font>
      <sz val="18"/>
      <color rgb="FFFF0000"/>
      <name val="Georgia"/>
      <family val="1"/>
    </font>
    <font>
      <b/>
      <sz val="18"/>
      <color rgb="FFFF0000"/>
      <name val="Georgia"/>
      <family val="1"/>
    </font>
    <font>
      <b/>
      <sz val="12"/>
      <color theme="1"/>
      <name val="Aptos Narrow"/>
      <family val="2"/>
      <scheme val="minor"/>
    </font>
    <font>
      <b/>
      <sz val="12"/>
      <color theme="1"/>
      <name val="Georgia"/>
      <family val="1"/>
    </font>
    <font>
      <b/>
      <sz val="14"/>
      <color theme="1"/>
      <name val="Georgia"/>
      <family val="1"/>
    </font>
    <font>
      <b/>
      <sz val="24"/>
      <color rgb="FFFF0000"/>
      <name val="Georgia"/>
      <family val="1"/>
    </font>
    <font>
      <b/>
      <sz val="16"/>
      <color theme="1"/>
      <name val="Georgia"/>
      <family val="1"/>
    </font>
    <font>
      <b/>
      <sz val="18"/>
      <color rgb="FF0070C0"/>
      <name val="Georgia"/>
      <family val="1"/>
    </font>
    <font>
      <sz val="12"/>
      <color theme="1"/>
      <name val="Georgia"/>
      <family val="1"/>
    </font>
    <font>
      <b/>
      <sz val="24"/>
      <color theme="1"/>
      <name val="Georgia"/>
      <family val="1"/>
    </font>
    <font>
      <sz val="24"/>
      <color rgb="FFFF0000"/>
      <name val="Georgia"/>
      <family val="1"/>
    </font>
    <font>
      <b/>
      <sz val="28"/>
      <color theme="1"/>
      <name val="Georgia"/>
      <family val="1"/>
    </font>
    <font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theme="1"/>
      </bottom>
      <diagonal/>
    </border>
    <border>
      <left/>
      <right/>
      <top style="thin">
        <color rgb="FFFF0000"/>
      </top>
      <bottom style="double">
        <color indexed="64"/>
      </bottom>
      <diagonal/>
    </border>
    <border>
      <left/>
      <right style="medium">
        <color indexed="64"/>
      </right>
      <top style="thin">
        <color theme="1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1" xfId="0" applyFont="1" applyBorder="1"/>
    <xf numFmtId="0" fontId="8" fillId="0" borderId="1" xfId="0" applyFont="1" applyBorder="1" applyAlignment="1">
      <alignment horizontal="center"/>
    </xf>
    <xf numFmtId="0" fontId="3" fillId="0" borderId="2" xfId="0" applyFont="1" applyBorder="1"/>
    <xf numFmtId="0" fontId="11" fillId="0" borderId="0" xfId="0" applyFont="1"/>
    <xf numFmtId="0" fontId="12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9" fontId="3" fillId="0" borderId="0" xfId="1" applyFont="1" applyBorder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center" wrapText="1"/>
    </xf>
    <xf numFmtId="0" fontId="10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10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10" fillId="0" borderId="9" xfId="0" applyFont="1" applyBorder="1"/>
    <xf numFmtId="0" fontId="10" fillId="0" borderId="9" xfId="0" applyFont="1" applyBorder="1" applyAlignment="1">
      <alignment horizontal="center" wrapText="1"/>
    </xf>
    <xf numFmtId="0" fontId="11" fillId="0" borderId="9" xfId="0" applyFont="1" applyBorder="1"/>
    <xf numFmtId="0" fontId="10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10" fillId="0" borderId="1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11" xfId="0" applyFont="1" applyBorder="1"/>
    <xf numFmtId="0" fontId="6" fillId="0" borderId="12" xfId="0" applyFont="1" applyBorder="1"/>
    <xf numFmtId="0" fontId="10" fillId="0" borderId="12" xfId="0" applyFont="1" applyBorder="1" applyAlignment="1">
      <alignment horizontal="center"/>
    </xf>
    <xf numFmtId="0" fontId="3" fillId="0" borderId="12" xfId="0" applyFont="1" applyBorder="1"/>
    <xf numFmtId="0" fontId="0" fillId="0" borderId="12" xfId="0" applyBorder="1"/>
    <xf numFmtId="0" fontId="3" fillId="0" borderId="13" xfId="0" applyFont="1" applyBorder="1" applyAlignment="1">
      <alignment horizontal="right"/>
    </xf>
    <xf numFmtId="0" fontId="3" fillId="0" borderId="14" xfId="0" applyFont="1" applyBorder="1"/>
    <xf numFmtId="0" fontId="10" fillId="0" borderId="20" xfId="0" applyFont="1" applyBorder="1" applyAlignment="1">
      <alignment horizontal="center"/>
    </xf>
    <xf numFmtId="0" fontId="3" fillId="0" borderId="8" xfId="0" applyFont="1" applyBorder="1"/>
    <xf numFmtId="0" fontId="6" fillId="0" borderId="9" xfId="0" applyFont="1" applyBorder="1"/>
    <xf numFmtId="0" fontId="10" fillId="0" borderId="9" xfId="0" applyFont="1" applyBorder="1" applyAlignment="1">
      <alignment horizontal="center"/>
    </xf>
    <xf numFmtId="0" fontId="0" fillId="0" borderId="9" xfId="0" applyBorder="1"/>
    <xf numFmtId="0" fontId="10" fillId="0" borderId="14" xfId="0" applyFont="1" applyBorder="1"/>
    <xf numFmtId="0" fontId="6" fillId="0" borderId="20" xfId="0" applyFont="1" applyBorder="1"/>
    <xf numFmtId="0" fontId="6" fillId="0" borderId="13" xfId="0" applyFont="1" applyBorder="1"/>
    <xf numFmtId="0" fontId="10" fillId="0" borderId="8" xfId="0" applyFont="1" applyBorder="1" applyAlignment="1">
      <alignment horizontal="left"/>
    </xf>
    <xf numFmtId="0" fontId="6" fillId="0" borderId="10" xfId="0" applyFont="1" applyBorder="1"/>
    <xf numFmtId="0" fontId="0" fillId="0" borderId="11" xfId="0" applyBorder="1"/>
    <xf numFmtId="0" fontId="6" fillId="0" borderId="21" xfId="0" applyFont="1" applyBorder="1"/>
    <xf numFmtId="0" fontId="0" fillId="0" borderId="21" xfId="0" applyBorder="1"/>
    <xf numFmtId="0" fontId="0" fillId="0" borderId="1" xfId="0" applyBorder="1"/>
    <xf numFmtId="0" fontId="13" fillId="0" borderId="8" xfId="0" applyFont="1" applyBorder="1"/>
    <xf numFmtId="0" fontId="13" fillId="0" borderId="14" xfId="0" applyFont="1" applyBorder="1"/>
    <xf numFmtId="0" fontId="13" fillId="0" borderId="8" xfId="0" applyFont="1" applyBorder="1" applyAlignment="1">
      <alignment horizontal="left" wrapText="1"/>
    </xf>
    <xf numFmtId="0" fontId="18" fillId="0" borderId="9" xfId="0" applyFont="1" applyBorder="1" applyAlignment="1">
      <alignment horizontal="center" wrapText="1"/>
    </xf>
    <xf numFmtId="0" fontId="0" fillId="0" borderId="20" xfId="0" applyBorder="1"/>
    <xf numFmtId="0" fontId="0" fillId="0" borderId="13" xfId="0" applyBorder="1"/>
    <xf numFmtId="9" fontId="3" fillId="0" borderId="0" xfId="1" applyFont="1" applyBorder="1" applyAlignment="1">
      <alignment horizontal="center"/>
    </xf>
    <xf numFmtId="0" fontId="15" fillId="0" borderId="9" xfId="0" applyFont="1" applyBorder="1" applyAlignment="1">
      <alignment horizontal="center" wrapText="1"/>
    </xf>
    <xf numFmtId="0" fontId="0" fillId="0" borderId="8" xfId="0" applyBorder="1"/>
    <xf numFmtId="0" fontId="0" fillId="0" borderId="10" xfId="0" applyBorder="1"/>
    <xf numFmtId="0" fontId="13" fillId="0" borderId="9" xfId="0" applyFont="1" applyBorder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0" fillId="0" borderId="2" xfId="0" applyBorder="1"/>
    <xf numFmtId="0" fontId="0" fillId="2" borderId="0" xfId="0" applyFill="1"/>
    <xf numFmtId="0" fontId="13" fillId="0" borderId="9" xfId="0" applyFont="1" applyBorder="1"/>
    <xf numFmtId="0" fontId="12" fillId="0" borderId="0" xfId="0" applyFont="1"/>
    <xf numFmtId="0" fontId="9" fillId="0" borderId="9" xfId="0" applyFont="1" applyBorder="1"/>
    <xf numFmtId="0" fontId="13" fillId="0" borderId="0" xfId="0" applyFont="1"/>
    <xf numFmtId="0" fontId="9" fillId="0" borderId="12" xfId="0" applyFont="1" applyBorder="1"/>
    <xf numFmtId="0" fontId="10" fillId="2" borderId="9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10" fillId="2" borderId="9" xfId="0" applyFont="1" applyFill="1" applyBorder="1" applyAlignment="1">
      <alignment horizontal="center"/>
    </xf>
    <xf numFmtId="9" fontId="3" fillId="0" borderId="1" xfId="1" applyFont="1" applyBorder="1"/>
    <xf numFmtId="9" fontId="3" fillId="0" borderId="2" xfId="1" applyFont="1" applyBorder="1"/>
    <xf numFmtId="9" fontId="3" fillId="0" borderId="0" xfId="1" applyFont="1"/>
    <xf numFmtId="9" fontId="3" fillId="0" borderId="0" xfId="0" applyNumberFormat="1" applyFont="1"/>
    <xf numFmtId="0" fontId="19" fillId="0" borderId="23" xfId="0" applyFont="1" applyBorder="1"/>
    <xf numFmtId="0" fontId="19" fillId="0" borderId="18" xfId="0" applyFont="1" applyBorder="1"/>
    <xf numFmtId="0" fontId="3" fillId="0" borderId="3" xfId="0" applyFont="1" applyBorder="1"/>
    <xf numFmtId="0" fontId="3" fillId="0" borderId="7" xfId="0" applyFont="1" applyBorder="1"/>
    <xf numFmtId="164" fontId="3" fillId="0" borderId="22" xfId="2" applyNumberFormat="1" applyFont="1" applyBorder="1"/>
    <xf numFmtId="164" fontId="3" fillId="0" borderId="1" xfId="2" applyNumberFormat="1" applyFont="1" applyBorder="1"/>
    <xf numFmtId="164" fontId="3" fillId="0" borderId="2" xfId="2" applyNumberFormat="1" applyFont="1" applyBorder="1"/>
    <xf numFmtId="0" fontId="13" fillId="0" borderId="9" xfId="0" applyFont="1" applyBorder="1" applyAlignment="1">
      <alignment horizontal="left" wrapText="1"/>
    </xf>
    <xf numFmtId="9" fontId="3" fillId="0" borderId="12" xfId="1" applyFont="1" applyBorder="1" applyAlignment="1">
      <alignment horizontal="right"/>
    </xf>
    <xf numFmtId="164" fontId="3" fillId="0" borderId="0" xfId="2" applyNumberFormat="1" applyFont="1" applyBorder="1" applyAlignment="1">
      <alignment horizontal="center"/>
    </xf>
    <xf numFmtId="164" fontId="3" fillId="0" borderId="15" xfId="2" applyNumberFormat="1" applyFont="1" applyBorder="1"/>
    <xf numFmtId="164" fontId="19" fillId="0" borderId="19" xfId="2" applyNumberFormat="1" applyFont="1" applyBorder="1"/>
    <xf numFmtId="0" fontId="4" fillId="0" borderId="12" xfId="0" applyFont="1" applyBorder="1"/>
    <xf numFmtId="165" fontId="3" fillId="0" borderId="1" xfId="3" applyNumberFormat="1" applyFont="1" applyBorder="1"/>
    <xf numFmtId="165" fontId="3" fillId="0" borderId="2" xfId="3" applyNumberFormat="1" applyFont="1" applyBorder="1"/>
    <xf numFmtId="165" fontId="3" fillId="0" borderId="7" xfId="3" applyNumberFormat="1" applyFont="1" applyBorder="1"/>
    <xf numFmtId="165" fontId="3" fillId="0" borderId="15" xfId="3" applyNumberFormat="1" applyFont="1" applyBorder="1"/>
    <xf numFmtId="165" fontId="3" fillId="0" borderId="16" xfId="3" applyNumberFormat="1" applyFont="1" applyBorder="1"/>
    <xf numFmtId="165" fontId="3" fillId="0" borderId="25" xfId="3" applyNumberFormat="1" applyFont="1" applyBorder="1"/>
    <xf numFmtId="0" fontId="21" fillId="0" borderId="8" xfId="0" applyFont="1" applyBorder="1"/>
    <xf numFmtId="164" fontId="12" fillId="0" borderId="4" xfId="2" applyNumberFormat="1" applyFont="1" applyBorder="1"/>
    <xf numFmtId="0" fontId="13" fillId="0" borderId="14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21" fillId="0" borderId="0" xfId="0" applyFont="1"/>
    <xf numFmtId="0" fontId="17" fillId="0" borderId="0" xfId="0" applyFont="1"/>
    <xf numFmtId="0" fontId="23" fillId="0" borderId="0" xfId="0" applyFont="1" applyAlignment="1">
      <alignment horizontal="center" wrapText="1"/>
    </xf>
    <xf numFmtId="0" fontId="10" fillId="0" borderId="14" xfId="0" applyFont="1" applyBorder="1" applyAlignment="1">
      <alignment horizontal="left"/>
    </xf>
    <xf numFmtId="0" fontId="20" fillId="0" borderId="11" xfId="0" applyFont="1" applyBorder="1"/>
    <xf numFmtId="0" fontId="20" fillId="0" borderId="26" xfId="0" applyFont="1" applyBorder="1" applyAlignment="1">
      <alignment horizontal="right"/>
    </xf>
    <xf numFmtId="43" fontId="3" fillId="0" borderId="0" xfId="2" applyNumberFormat="1" applyFont="1" applyBorder="1" applyAlignment="1">
      <alignment horizontal="right"/>
    </xf>
    <xf numFmtId="43" fontId="3" fillId="0" borderId="18" xfId="2" applyNumberFormat="1" applyFont="1" applyBorder="1" applyAlignment="1">
      <alignment horizontal="right"/>
    </xf>
    <xf numFmtId="2" fontId="3" fillId="0" borderId="0" xfId="0" applyNumberFormat="1" applyFont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3" fillId="0" borderId="18" xfId="0" applyNumberFormat="1" applyFont="1" applyBorder="1" applyAlignment="1">
      <alignment horizontal="right"/>
    </xf>
    <xf numFmtId="43" fontId="6" fillId="0" borderId="0" xfId="0" applyNumberFormat="1" applyFont="1"/>
    <xf numFmtId="43" fontId="10" fillId="0" borderId="0" xfId="0" applyNumberFormat="1" applyFont="1" applyAlignment="1">
      <alignment horizontal="center" wrapText="1"/>
    </xf>
    <xf numFmtId="43" fontId="3" fillId="0" borderId="0" xfId="0" applyNumberFormat="1" applyFont="1" applyAlignment="1">
      <alignment horizontal="right"/>
    </xf>
    <xf numFmtId="43" fontId="16" fillId="0" borderId="0" xfId="0" applyNumberFormat="1" applyFont="1" applyAlignment="1">
      <alignment horizontal="center" wrapText="1"/>
    </xf>
    <xf numFmtId="43" fontId="3" fillId="0" borderId="0" xfId="0" applyNumberFormat="1" applyFont="1"/>
    <xf numFmtId="43" fontId="10" fillId="0" borderId="9" xfId="0" applyNumberFormat="1" applyFont="1" applyBorder="1" applyAlignment="1">
      <alignment horizontal="center" wrapText="1"/>
    </xf>
    <xf numFmtId="43" fontId="0" fillId="0" borderId="0" xfId="0" applyNumberFormat="1"/>
    <xf numFmtId="2" fontId="6" fillId="0" borderId="0" xfId="0" applyNumberFormat="1" applyFont="1"/>
    <xf numFmtId="2" fontId="10" fillId="0" borderId="0" xfId="0" applyNumberFormat="1" applyFont="1" applyAlignment="1">
      <alignment horizontal="center" wrapText="1"/>
    </xf>
    <xf numFmtId="2" fontId="16" fillId="0" borderId="0" xfId="0" applyNumberFormat="1" applyFont="1" applyAlignment="1">
      <alignment horizontal="center" wrapText="1"/>
    </xf>
    <xf numFmtId="2" fontId="3" fillId="0" borderId="18" xfId="2" applyNumberFormat="1" applyFont="1" applyBorder="1" applyAlignment="1">
      <alignment horizontal="right"/>
    </xf>
    <xf numFmtId="2" fontId="3" fillId="0" borderId="0" xfId="0" applyNumberFormat="1" applyFont="1"/>
    <xf numFmtId="2" fontId="10" fillId="0" borderId="9" xfId="0" applyNumberFormat="1" applyFont="1" applyBorder="1" applyAlignment="1">
      <alignment horizontal="center" wrapText="1"/>
    </xf>
    <xf numFmtId="2" fontId="0" fillId="0" borderId="0" xfId="0" applyNumberFormat="1"/>
    <xf numFmtId="43" fontId="3" fillId="0" borderId="18" xfId="2" applyNumberFormat="1" applyFont="1" applyBorder="1"/>
    <xf numFmtId="43" fontId="0" fillId="0" borderId="1" xfId="0" applyNumberFormat="1" applyBorder="1"/>
    <xf numFmtId="43" fontId="0" fillId="0" borderId="2" xfId="0" applyNumberFormat="1" applyBorder="1"/>
    <xf numFmtId="43" fontId="6" fillId="0" borderId="21" xfId="0" applyNumberFormat="1" applyFont="1" applyBorder="1"/>
    <xf numFmtId="43" fontId="0" fillId="0" borderId="12" xfId="0" applyNumberFormat="1" applyBorder="1"/>
    <xf numFmtId="2" fontId="12" fillId="0" borderId="4" xfId="0" applyNumberFormat="1" applyFont="1" applyBorder="1" applyAlignment="1">
      <alignment horizontal="right"/>
    </xf>
    <xf numFmtId="2" fontId="3" fillId="0" borderId="0" xfId="2" applyNumberFormat="1" applyFont="1" applyBorder="1" applyAlignment="1">
      <alignment horizontal="right"/>
    </xf>
    <xf numFmtId="2" fontId="3" fillId="0" borderId="1" xfId="2" applyNumberFormat="1" applyFont="1" applyFill="1" applyBorder="1" applyAlignment="1">
      <alignment horizontal="right"/>
    </xf>
    <xf numFmtId="2" fontId="3" fillId="0" borderId="0" xfId="2" applyNumberFormat="1" applyFont="1" applyBorder="1"/>
    <xf numFmtId="2" fontId="3" fillId="0" borderId="1" xfId="2" applyNumberFormat="1" applyFont="1" applyBorder="1" applyAlignment="1">
      <alignment horizontal="right"/>
    </xf>
    <xf numFmtId="2" fontId="3" fillId="0" borderId="2" xfId="2" applyNumberFormat="1" applyFont="1" applyFill="1" applyBorder="1" applyAlignment="1">
      <alignment horizontal="right"/>
    </xf>
    <xf numFmtId="2" fontId="3" fillId="0" borderId="0" xfId="2" applyNumberFormat="1" applyFont="1" applyFill="1" applyBorder="1" applyAlignment="1">
      <alignment horizontal="right"/>
    </xf>
    <xf numFmtId="2" fontId="3" fillId="0" borderId="18" xfId="2" applyNumberFormat="1" applyFont="1" applyBorder="1"/>
    <xf numFmtId="0" fontId="3" fillId="0" borderId="0" xfId="0" applyFont="1" applyBorder="1"/>
    <xf numFmtId="0" fontId="24" fillId="0" borderId="0" xfId="0" applyFont="1"/>
    <xf numFmtId="43" fontId="3" fillId="0" borderId="12" xfId="0" applyNumberFormat="1" applyFont="1" applyBorder="1"/>
    <xf numFmtId="2" fontId="3" fillId="0" borderId="12" xfId="0" applyNumberFormat="1" applyFont="1" applyBorder="1"/>
    <xf numFmtId="2" fontId="24" fillId="0" borderId="0" xfId="0" applyNumberFormat="1" applyFont="1"/>
    <xf numFmtId="0" fontId="3" fillId="2" borderId="14" xfId="0" applyFont="1" applyFill="1" applyBorder="1"/>
    <xf numFmtId="0" fontId="3" fillId="2" borderId="17" xfId="0" applyFont="1" applyFill="1" applyBorder="1"/>
    <xf numFmtId="9" fontId="3" fillId="2" borderId="0" xfId="1" applyFont="1" applyFill="1" applyBorder="1" applyAlignment="1">
      <alignment horizontal="right"/>
    </xf>
    <xf numFmtId="165" fontId="3" fillId="2" borderId="21" xfId="3" applyNumberFormat="1" applyFont="1" applyFill="1" applyBorder="1"/>
    <xf numFmtId="0" fontId="3" fillId="2" borderId="0" xfId="0" applyFont="1" applyFill="1"/>
    <xf numFmtId="165" fontId="3" fillId="2" borderId="17" xfId="3" applyNumberFormat="1" applyFont="1" applyFill="1" applyBorder="1"/>
    <xf numFmtId="0" fontId="4" fillId="2" borderId="0" xfId="0" applyFont="1" applyFill="1"/>
    <xf numFmtId="165" fontId="3" fillId="2" borderId="24" xfId="3" applyNumberFormat="1" applyFont="1" applyFill="1" applyBorder="1"/>
    <xf numFmtId="165" fontId="3" fillId="2" borderId="0" xfId="3" applyNumberFormat="1" applyFont="1" applyFill="1" applyBorder="1" applyAlignment="1">
      <alignment horizontal="center"/>
    </xf>
    <xf numFmtId="165" fontId="3" fillId="2" borderId="20" xfId="3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2" fillId="2" borderId="0" xfId="0" applyFont="1" applyFill="1" applyAlignment="1">
      <alignment horizontal="right"/>
    </xf>
    <xf numFmtId="0" fontId="12" fillId="2" borderId="20" xfId="0" applyFont="1" applyFill="1" applyBorder="1" applyAlignment="1">
      <alignment horizontal="right"/>
    </xf>
    <xf numFmtId="164" fontId="12" fillId="2" borderId="18" xfId="2" applyNumberFormat="1" applyFont="1" applyFill="1" applyBorder="1"/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3881D-65BA-FD4F-B903-6796D419C596}">
  <sheetPr>
    <pageSetUpPr fitToPage="1"/>
  </sheetPr>
  <dimension ref="A1:Q260"/>
  <sheetViews>
    <sheetView workbookViewId="0">
      <selection activeCell="C38" sqref="C38"/>
    </sheetView>
  </sheetViews>
  <sheetFormatPr baseColWidth="10" defaultRowHeight="16" x14ac:dyDescent="0.2"/>
  <cols>
    <col min="1" max="1" width="39.1640625" customWidth="1"/>
    <col min="2" max="2" width="21.6640625" customWidth="1"/>
    <col min="3" max="3" width="11.83203125" bestFit="1" customWidth="1"/>
    <col min="4" max="4" width="21.6640625" customWidth="1"/>
    <col min="6" max="6" width="21.5" customWidth="1"/>
    <col min="8" max="8" width="19.33203125" customWidth="1"/>
    <col min="10" max="10" width="21.33203125" customWidth="1"/>
    <col min="11" max="11" width="11.6640625" customWidth="1"/>
    <col min="12" max="12" width="22.6640625" customWidth="1"/>
  </cols>
  <sheetData>
    <row r="1" spans="1:17" ht="40" customHeight="1" x14ac:dyDescent="0.6">
      <c r="A1" s="99" t="s">
        <v>85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8"/>
      <c r="M1" s="28"/>
      <c r="N1" s="1"/>
      <c r="O1" s="1"/>
    </row>
    <row r="2" spans="1:17" ht="20" customHeight="1" thickBot="1" x14ac:dyDescent="0.6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  <c r="M2" s="28"/>
      <c r="N2" s="1"/>
      <c r="O2" s="1"/>
    </row>
    <row r="3" spans="1:17" ht="40" customHeight="1" x14ac:dyDescent="0.55000000000000004">
      <c r="A3" s="16" t="s">
        <v>23</v>
      </c>
      <c r="B3" s="68" t="s">
        <v>0</v>
      </c>
      <c r="C3" s="22"/>
      <c r="D3" s="41" t="s">
        <v>11</v>
      </c>
      <c r="E3" s="22"/>
      <c r="F3" s="23" t="s">
        <v>2</v>
      </c>
      <c r="G3" s="24"/>
      <c r="H3" s="41" t="s">
        <v>9</v>
      </c>
      <c r="I3" s="24"/>
      <c r="J3" s="73" t="s">
        <v>59</v>
      </c>
      <c r="K3" s="24"/>
      <c r="L3" s="25" t="s">
        <v>10</v>
      </c>
      <c r="M3" s="14"/>
      <c r="N3" s="4"/>
      <c r="O3" s="4"/>
      <c r="P3" s="5"/>
      <c r="Q3" s="5"/>
    </row>
    <row r="4" spans="1:17" ht="40" customHeight="1" x14ac:dyDescent="0.55000000000000004">
      <c r="A4" s="26">
        <v>1040</v>
      </c>
      <c r="B4" s="10">
        <v>0</v>
      </c>
      <c r="C4" s="27" t="s">
        <v>3</v>
      </c>
      <c r="D4" s="7">
        <v>1</v>
      </c>
      <c r="E4" s="27" t="s">
        <v>4</v>
      </c>
      <c r="F4" s="6">
        <f>+B4*D4</f>
        <v>0</v>
      </c>
      <c r="G4" s="4"/>
      <c r="H4" s="76" t="e">
        <f>+F4/F11</f>
        <v>#DIV/0!</v>
      </c>
      <c r="I4" s="28" t="s">
        <v>5</v>
      </c>
      <c r="J4" s="6">
        <f>+'Your Practice Time'!M4</f>
        <v>0</v>
      </c>
      <c r="K4" s="4"/>
      <c r="L4" s="90">
        <f>+B4*J4</f>
        <v>0</v>
      </c>
      <c r="M4" s="28"/>
      <c r="N4" s="4"/>
      <c r="O4" s="4"/>
      <c r="P4" s="5"/>
      <c r="Q4" s="5"/>
    </row>
    <row r="5" spans="1:17" ht="40" customHeight="1" x14ac:dyDescent="0.55000000000000004">
      <c r="A5" s="26">
        <v>1065</v>
      </c>
      <c r="B5" s="69">
        <v>0</v>
      </c>
      <c r="C5" s="27" t="s">
        <v>3</v>
      </c>
      <c r="D5" s="7">
        <v>1</v>
      </c>
      <c r="E5" s="27" t="s">
        <v>4</v>
      </c>
      <c r="F5" s="6">
        <f t="shared" ref="F5:F10" si="0">+B5*D5</f>
        <v>0</v>
      </c>
      <c r="G5" s="4"/>
      <c r="H5" s="77" t="e">
        <f>+F5/F11</f>
        <v>#DIV/0!</v>
      </c>
      <c r="I5" s="28" t="s">
        <v>5</v>
      </c>
      <c r="J5" s="6">
        <f>+'Your Practice Time'!M5</f>
        <v>0</v>
      </c>
      <c r="K5" s="4"/>
      <c r="L5" s="90">
        <f>+B5*J5</f>
        <v>0</v>
      </c>
      <c r="M5" s="28"/>
      <c r="N5" s="4"/>
      <c r="O5" s="4"/>
      <c r="P5" s="5"/>
      <c r="Q5" s="5"/>
    </row>
    <row r="6" spans="1:17" ht="40" customHeight="1" x14ac:dyDescent="0.55000000000000004">
      <c r="A6" s="26" t="s">
        <v>1</v>
      </c>
      <c r="B6" s="11">
        <v>0</v>
      </c>
      <c r="C6" s="27" t="s">
        <v>3</v>
      </c>
      <c r="D6" s="7">
        <v>1</v>
      </c>
      <c r="E6" s="27" t="s">
        <v>4</v>
      </c>
      <c r="F6" s="6">
        <f t="shared" si="0"/>
        <v>0</v>
      </c>
      <c r="G6" s="4"/>
      <c r="H6" s="77" t="e">
        <f>+F6/F11</f>
        <v>#DIV/0!</v>
      </c>
      <c r="I6" s="28" t="s">
        <v>5</v>
      </c>
      <c r="J6" s="6">
        <f>+'Your Practice Time'!M6</f>
        <v>0</v>
      </c>
      <c r="K6" s="4"/>
      <c r="L6" s="90">
        <f>+B6*J6</f>
        <v>0</v>
      </c>
      <c r="M6" s="28"/>
      <c r="N6" s="4"/>
      <c r="O6" s="4"/>
      <c r="P6" s="5"/>
      <c r="Q6" s="5"/>
    </row>
    <row r="7" spans="1:17" ht="40" customHeight="1" x14ac:dyDescent="0.55000000000000004">
      <c r="A7" s="26">
        <v>1120</v>
      </c>
      <c r="B7" s="69">
        <v>0</v>
      </c>
      <c r="C7" s="27" t="s">
        <v>3</v>
      </c>
      <c r="D7" s="7">
        <v>1</v>
      </c>
      <c r="E7" s="27" t="s">
        <v>4</v>
      </c>
      <c r="F7" s="6">
        <f t="shared" si="0"/>
        <v>0</v>
      </c>
      <c r="G7" s="4"/>
      <c r="H7" s="76" t="e">
        <f>+F7/F11</f>
        <v>#DIV/0!</v>
      </c>
      <c r="I7" s="28" t="s">
        <v>5</v>
      </c>
      <c r="J7" s="6">
        <f>+'Your Practice Time'!M7</f>
        <v>0</v>
      </c>
      <c r="K7" s="4"/>
      <c r="L7" s="90">
        <f>+B7*J7</f>
        <v>0</v>
      </c>
      <c r="M7" s="28"/>
      <c r="N7" s="4"/>
      <c r="O7" s="4"/>
      <c r="P7" s="5"/>
      <c r="Q7" s="5"/>
    </row>
    <row r="8" spans="1:17" ht="40" customHeight="1" x14ac:dyDescent="0.55000000000000004">
      <c r="A8" s="26" t="s">
        <v>62</v>
      </c>
      <c r="B8" s="11">
        <v>0</v>
      </c>
      <c r="C8" s="27" t="s">
        <v>3</v>
      </c>
      <c r="D8" s="7">
        <v>1</v>
      </c>
      <c r="E8" s="27" t="s">
        <v>4</v>
      </c>
      <c r="F8" s="6">
        <f t="shared" si="0"/>
        <v>0</v>
      </c>
      <c r="G8" s="4"/>
      <c r="H8" s="77" t="e">
        <f>+F8/F11</f>
        <v>#DIV/0!</v>
      </c>
      <c r="I8" s="28" t="s">
        <v>5</v>
      </c>
      <c r="J8" s="6">
        <f>+'Your Practice Time'!M8</f>
        <v>0</v>
      </c>
      <c r="K8" s="4"/>
      <c r="L8" s="90">
        <f t="shared" ref="L8:L10" si="1">+B8*J8</f>
        <v>0</v>
      </c>
      <c r="M8" s="28"/>
      <c r="N8" s="4"/>
      <c r="O8" s="4"/>
      <c r="P8" s="5"/>
      <c r="Q8" s="5"/>
    </row>
    <row r="9" spans="1:17" ht="40" customHeight="1" x14ac:dyDescent="0.55000000000000004">
      <c r="A9" s="26">
        <v>5500</v>
      </c>
      <c r="B9" s="69">
        <v>0</v>
      </c>
      <c r="C9" s="27" t="s">
        <v>3</v>
      </c>
      <c r="D9" s="7">
        <v>1</v>
      </c>
      <c r="E9" s="27" t="s">
        <v>4</v>
      </c>
      <c r="F9" s="6">
        <f t="shared" si="0"/>
        <v>0</v>
      </c>
      <c r="G9" s="4"/>
      <c r="H9" s="76" t="e">
        <f>+F9/F11</f>
        <v>#DIV/0!</v>
      </c>
      <c r="I9" s="28" t="s">
        <v>5</v>
      </c>
      <c r="J9" s="8">
        <f>+'Your Practice Time'!M9</f>
        <v>0</v>
      </c>
      <c r="K9" s="4"/>
      <c r="L9" s="90">
        <f t="shared" si="1"/>
        <v>0</v>
      </c>
      <c r="M9" s="28"/>
      <c r="N9" s="4"/>
      <c r="O9" s="4"/>
      <c r="P9" s="5"/>
      <c r="Q9" s="5"/>
    </row>
    <row r="10" spans="1:17" ht="40" customHeight="1" thickBot="1" x14ac:dyDescent="0.6">
      <c r="A10" s="26">
        <v>709</v>
      </c>
      <c r="B10" s="12">
        <v>0</v>
      </c>
      <c r="C10" s="27" t="s">
        <v>3</v>
      </c>
      <c r="D10" s="7">
        <v>1</v>
      </c>
      <c r="E10" s="27" t="s">
        <v>4</v>
      </c>
      <c r="F10" s="6">
        <f t="shared" si="0"/>
        <v>0</v>
      </c>
      <c r="G10" s="4"/>
      <c r="H10" s="77" t="e">
        <f>+F10/F11</f>
        <v>#DIV/0!</v>
      </c>
      <c r="I10" s="28" t="s">
        <v>5</v>
      </c>
      <c r="J10" s="8">
        <f>+'Your Practice Time'!M10</f>
        <v>0</v>
      </c>
      <c r="K10" s="4"/>
      <c r="L10" s="90">
        <f t="shared" si="1"/>
        <v>0</v>
      </c>
      <c r="M10" s="28"/>
      <c r="N10" s="4"/>
      <c r="O10" s="4"/>
      <c r="P10" s="5"/>
      <c r="Q10" s="5"/>
    </row>
    <row r="11" spans="1:17" ht="40" customHeight="1" thickBot="1" x14ac:dyDescent="0.6">
      <c r="A11" s="29" t="s">
        <v>13</v>
      </c>
      <c r="B11" s="80">
        <f>SUM(B4:B10)</f>
        <v>0</v>
      </c>
      <c r="C11" s="28"/>
      <c r="D11" s="30" t="s">
        <v>14</v>
      </c>
      <c r="E11" s="28"/>
      <c r="F11" s="80">
        <f>SUM(F4:F10)</f>
        <v>0</v>
      </c>
      <c r="G11" s="28"/>
      <c r="H11" s="78" t="e">
        <f>SUM(H4:H10)</f>
        <v>#DIV/0!</v>
      </c>
      <c r="I11" s="28" t="s">
        <v>5</v>
      </c>
      <c r="J11" s="28"/>
      <c r="K11" s="28"/>
      <c r="L11" s="91">
        <f>SUM(L4:L10)</f>
        <v>0</v>
      </c>
      <c r="M11" s="28" t="s">
        <v>107</v>
      </c>
      <c r="N11" s="4"/>
      <c r="O11" s="4"/>
      <c r="P11" s="5"/>
      <c r="Q11" s="5"/>
    </row>
    <row r="12" spans="1:17" ht="40" customHeight="1" thickTop="1" thickBot="1" x14ac:dyDescent="0.6">
      <c r="A12" s="31"/>
      <c r="B12" s="72"/>
      <c r="C12" s="32"/>
      <c r="D12" s="33"/>
      <c r="E12" s="32"/>
      <c r="F12" s="32"/>
      <c r="G12" s="34" t="s">
        <v>14</v>
      </c>
      <c r="H12" s="35"/>
      <c r="I12" s="34"/>
      <c r="J12" s="32"/>
      <c r="K12" s="32"/>
      <c r="L12" s="36" t="s">
        <v>14</v>
      </c>
      <c r="M12" s="28"/>
      <c r="N12" s="4"/>
      <c r="O12" s="4"/>
      <c r="P12" s="5"/>
      <c r="Q12" s="5"/>
    </row>
    <row r="13" spans="1:17" ht="40" customHeight="1" x14ac:dyDescent="0.55000000000000004">
      <c r="A13" s="39"/>
      <c r="B13" s="70"/>
      <c r="C13" s="40"/>
      <c r="D13" s="40"/>
      <c r="E13" s="40"/>
      <c r="F13" s="40"/>
      <c r="G13" s="40"/>
      <c r="H13" s="40"/>
      <c r="I13" s="40"/>
      <c r="J13" s="40"/>
      <c r="K13" s="40"/>
      <c r="L13" s="47"/>
      <c r="M13" s="28"/>
      <c r="N13" s="4"/>
      <c r="O13" s="4"/>
      <c r="P13" s="5"/>
      <c r="Q13" s="5"/>
    </row>
    <row r="14" spans="1:17" ht="40" customHeight="1" x14ac:dyDescent="0.55000000000000004">
      <c r="A14" s="43" t="s">
        <v>24</v>
      </c>
      <c r="B14" s="71" t="s">
        <v>0</v>
      </c>
      <c r="C14" s="14"/>
      <c r="D14" s="30" t="s">
        <v>11</v>
      </c>
      <c r="E14" s="14"/>
      <c r="F14" s="15" t="s">
        <v>2</v>
      </c>
      <c r="G14" s="9"/>
      <c r="H14" s="30" t="s">
        <v>9</v>
      </c>
      <c r="I14" s="9"/>
      <c r="J14" s="74" t="s">
        <v>59</v>
      </c>
      <c r="K14" s="9"/>
      <c r="L14" s="38" t="s">
        <v>10</v>
      </c>
      <c r="M14" s="28"/>
      <c r="N14" s="4"/>
      <c r="O14" s="4"/>
      <c r="P14" s="5"/>
      <c r="Q14" s="5"/>
    </row>
    <row r="15" spans="1:17" ht="40" customHeight="1" x14ac:dyDescent="0.55000000000000004">
      <c r="A15" s="26" t="s">
        <v>6</v>
      </c>
      <c r="B15" s="69">
        <v>0</v>
      </c>
      <c r="C15" s="27" t="s">
        <v>3</v>
      </c>
      <c r="D15" s="7">
        <v>12</v>
      </c>
      <c r="E15" s="27" t="s">
        <v>4</v>
      </c>
      <c r="F15" s="6">
        <f t="shared" ref="F15:F17" si="2">+B15*D15</f>
        <v>0</v>
      </c>
      <c r="G15" s="4"/>
      <c r="H15" s="76" t="e">
        <f>+F15/F18</f>
        <v>#DIV/0!</v>
      </c>
      <c r="I15" s="28" t="s">
        <v>5</v>
      </c>
      <c r="J15" s="6">
        <f>+'Your Practice Time'!M17</f>
        <v>0</v>
      </c>
      <c r="K15" s="4"/>
      <c r="L15" s="90">
        <f t="shared" ref="L15:L17" si="3">+B15*J15</f>
        <v>0</v>
      </c>
      <c r="M15" s="28"/>
      <c r="N15" s="4"/>
      <c r="O15" s="4"/>
      <c r="P15" s="5"/>
      <c r="Q15" s="5"/>
    </row>
    <row r="16" spans="1:17" ht="40" customHeight="1" x14ac:dyDescent="0.55000000000000004">
      <c r="A16" s="26" t="s">
        <v>7</v>
      </c>
      <c r="B16" s="11">
        <v>0</v>
      </c>
      <c r="C16" s="27" t="s">
        <v>3</v>
      </c>
      <c r="D16" s="7">
        <v>4</v>
      </c>
      <c r="E16" s="27" t="s">
        <v>4</v>
      </c>
      <c r="F16" s="6">
        <f t="shared" si="2"/>
        <v>0</v>
      </c>
      <c r="G16" s="4"/>
      <c r="H16" s="76" t="e">
        <f>+F16/F18</f>
        <v>#DIV/0!</v>
      </c>
      <c r="I16" s="28" t="s">
        <v>5</v>
      </c>
      <c r="J16" s="8">
        <f>+'Your Practice Time'!M18</f>
        <v>0</v>
      </c>
      <c r="K16" s="4"/>
      <c r="L16" s="90">
        <f t="shared" si="3"/>
        <v>0</v>
      </c>
      <c r="M16" s="28"/>
      <c r="N16" s="4"/>
      <c r="O16" s="4"/>
      <c r="P16" s="5"/>
      <c r="Q16" s="5"/>
    </row>
    <row r="17" spans="1:17" ht="40" customHeight="1" thickBot="1" x14ac:dyDescent="0.6">
      <c r="A17" s="26" t="s">
        <v>8</v>
      </c>
      <c r="B17" s="69">
        <v>0</v>
      </c>
      <c r="C17" s="27" t="s">
        <v>3</v>
      </c>
      <c r="D17" s="7">
        <v>1</v>
      </c>
      <c r="E17" s="27" t="s">
        <v>4</v>
      </c>
      <c r="F17" s="6">
        <f t="shared" si="2"/>
        <v>0</v>
      </c>
      <c r="G17" s="4"/>
      <c r="H17" s="77" t="e">
        <f>+F17/F18</f>
        <v>#DIV/0!</v>
      </c>
      <c r="I17" s="28" t="s">
        <v>5</v>
      </c>
      <c r="J17" s="8">
        <f>+'Your Practice Time'!M19</f>
        <v>0</v>
      </c>
      <c r="K17" s="4"/>
      <c r="L17" s="90">
        <f t="shared" si="3"/>
        <v>0</v>
      </c>
      <c r="M17" s="28"/>
      <c r="N17" s="4"/>
      <c r="O17" s="4"/>
      <c r="P17" s="5"/>
      <c r="Q17" s="5"/>
    </row>
    <row r="18" spans="1:17" ht="40" customHeight="1" thickBot="1" x14ac:dyDescent="0.6">
      <c r="A18" s="29" t="s">
        <v>13</v>
      </c>
      <c r="B18" s="80">
        <f>SUM(B15:B17)</f>
        <v>0</v>
      </c>
      <c r="C18" s="28"/>
      <c r="D18" s="30" t="s">
        <v>14</v>
      </c>
      <c r="E18" s="28"/>
      <c r="F18" s="80">
        <f>SUM(F15:F17)</f>
        <v>0</v>
      </c>
      <c r="G18" s="28"/>
      <c r="H18" s="79" t="e">
        <f>SUM(H15:H17)</f>
        <v>#DIV/0!</v>
      </c>
      <c r="I18" s="28"/>
      <c r="J18" s="28"/>
      <c r="K18" s="28"/>
      <c r="L18" s="91">
        <f>SUM(L15:L17)</f>
        <v>0</v>
      </c>
      <c r="M18" s="28" t="s">
        <v>107</v>
      </c>
      <c r="N18" s="4"/>
      <c r="O18" s="4"/>
      <c r="P18" s="5"/>
      <c r="Q18" s="5"/>
    </row>
    <row r="19" spans="1:17" ht="40" customHeight="1" thickTop="1" thickBot="1" x14ac:dyDescent="0.6">
      <c r="A19" s="31"/>
      <c r="B19" s="72"/>
      <c r="C19" s="32"/>
      <c r="D19" s="32"/>
      <c r="E19" s="32"/>
      <c r="F19" s="32"/>
      <c r="G19" s="32"/>
      <c r="H19" s="32"/>
      <c r="I19" s="32"/>
      <c r="J19" s="32"/>
      <c r="K19" s="32"/>
      <c r="L19" s="45"/>
      <c r="M19" s="28"/>
      <c r="N19" s="4"/>
      <c r="O19" s="4"/>
      <c r="P19" s="5"/>
      <c r="Q19" s="5"/>
    </row>
    <row r="20" spans="1:17" ht="40" customHeight="1" x14ac:dyDescent="0.55000000000000004">
      <c r="A20" s="46" t="s">
        <v>86</v>
      </c>
      <c r="B20" s="68" t="s">
        <v>0</v>
      </c>
      <c r="C20" s="22"/>
      <c r="D20" s="41" t="s">
        <v>12</v>
      </c>
      <c r="E20" s="22"/>
      <c r="F20" s="41" t="s">
        <v>2</v>
      </c>
      <c r="G20" s="24"/>
      <c r="H20" s="41" t="s">
        <v>9</v>
      </c>
      <c r="I20" s="24"/>
      <c r="J20" s="75" t="s">
        <v>59</v>
      </c>
      <c r="K20" s="24"/>
      <c r="L20" s="25" t="s">
        <v>10</v>
      </c>
      <c r="M20" s="28"/>
      <c r="N20" s="4"/>
      <c r="O20" s="4"/>
      <c r="P20" s="5"/>
      <c r="Q20" s="5"/>
    </row>
    <row r="21" spans="1:17" ht="40" customHeight="1" x14ac:dyDescent="0.55000000000000004">
      <c r="A21" s="26" t="s">
        <v>18</v>
      </c>
      <c r="B21" s="69">
        <v>0</v>
      </c>
      <c r="C21" s="27" t="s">
        <v>3</v>
      </c>
      <c r="D21" s="7">
        <f>26+27</f>
        <v>53</v>
      </c>
      <c r="E21" s="27" t="s">
        <v>4</v>
      </c>
      <c r="F21" s="6">
        <f t="shared" ref="F21:F24" si="4">+B21*D21</f>
        <v>0</v>
      </c>
      <c r="G21" s="4"/>
      <c r="H21" s="76" t="e">
        <f>+F21/F25</f>
        <v>#DIV/0!</v>
      </c>
      <c r="I21" s="28" t="s">
        <v>5</v>
      </c>
      <c r="J21" s="6">
        <f>+'Your Practice Time'!M23</f>
        <v>0</v>
      </c>
      <c r="K21" s="4"/>
      <c r="L21" s="90">
        <f t="shared" ref="L21:L24" si="5">+B21*J21</f>
        <v>0</v>
      </c>
      <c r="M21" s="28"/>
      <c r="N21" s="4"/>
      <c r="O21" s="4"/>
      <c r="P21" s="5"/>
      <c r="Q21" s="5"/>
    </row>
    <row r="22" spans="1:17" ht="40" customHeight="1" x14ac:dyDescent="0.55000000000000004">
      <c r="A22" s="26" t="s">
        <v>19</v>
      </c>
      <c r="B22" s="12">
        <v>0</v>
      </c>
      <c r="C22" s="27" t="s">
        <v>3</v>
      </c>
      <c r="D22" s="7">
        <f>24+27</f>
        <v>51</v>
      </c>
      <c r="E22" s="27" t="s">
        <v>4</v>
      </c>
      <c r="F22" s="6">
        <f t="shared" si="4"/>
        <v>0</v>
      </c>
      <c r="G22" s="4"/>
      <c r="H22" s="77" t="e">
        <f>+F22/F25</f>
        <v>#DIV/0!</v>
      </c>
      <c r="I22" s="28" t="s">
        <v>5</v>
      </c>
      <c r="J22" s="8">
        <f>+'Your Practice Time'!M24</f>
        <v>0</v>
      </c>
      <c r="K22" s="4"/>
      <c r="L22" s="90">
        <f t="shared" si="5"/>
        <v>0</v>
      </c>
      <c r="M22" s="28"/>
      <c r="N22" s="4"/>
      <c r="O22" s="4"/>
      <c r="P22" s="5"/>
      <c r="Q22" s="5"/>
    </row>
    <row r="23" spans="1:17" ht="40" customHeight="1" x14ac:dyDescent="0.55000000000000004">
      <c r="A23" s="26" t="s">
        <v>20</v>
      </c>
      <c r="B23" s="12">
        <v>0</v>
      </c>
      <c r="C23" s="27" t="s">
        <v>3</v>
      </c>
      <c r="D23" s="7">
        <f>12+27</f>
        <v>39</v>
      </c>
      <c r="E23" s="27"/>
      <c r="F23" s="6">
        <f t="shared" si="4"/>
        <v>0</v>
      </c>
      <c r="G23" s="4"/>
      <c r="H23" s="77" t="e">
        <f>+F23/F25</f>
        <v>#DIV/0!</v>
      </c>
      <c r="I23" s="28" t="s">
        <v>5</v>
      </c>
      <c r="J23" s="8">
        <f>+'Your Practice Time'!M25</f>
        <v>0</v>
      </c>
      <c r="K23" s="4"/>
      <c r="L23" s="90">
        <f t="shared" si="5"/>
        <v>0</v>
      </c>
      <c r="M23" s="28"/>
      <c r="N23" s="4"/>
      <c r="O23" s="4"/>
      <c r="P23" s="5"/>
      <c r="Q23" s="5"/>
    </row>
    <row r="24" spans="1:17" ht="40" customHeight="1" thickBot="1" x14ac:dyDescent="0.6">
      <c r="A24" s="26" t="s">
        <v>21</v>
      </c>
      <c r="B24" s="12">
        <v>0</v>
      </c>
      <c r="C24" s="27" t="s">
        <v>3</v>
      </c>
      <c r="D24" s="7">
        <f>4+27</f>
        <v>31</v>
      </c>
      <c r="E24" s="27" t="s">
        <v>4</v>
      </c>
      <c r="F24" s="6">
        <f t="shared" si="4"/>
        <v>0</v>
      </c>
      <c r="G24" s="4"/>
      <c r="H24" s="77" t="e">
        <f>+F24/F25</f>
        <v>#DIV/0!</v>
      </c>
      <c r="I24" s="28" t="s">
        <v>5</v>
      </c>
      <c r="J24" s="8">
        <f>+'Your Practice Time'!M26</f>
        <v>0</v>
      </c>
      <c r="K24" s="4"/>
      <c r="L24" s="90">
        <f t="shared" si="5"/>
        <v>0</v>
      </c>
      <c r="M24" s="28"/>
      <c r="N24" s="4"/>
      <c r="O24" s="4"/>
      <c r="P24" s="5"/>
      <c r="Q24" s="5"/>
    </row>
    <row r="25" spans="1:17" ht="40" customHeight="1" thickBot="1" x14ac:dyDescent="0.6">
      <c r="A25" s="29" t="s">
        <v>13</v>
      </c>
      <c r="B25" s="80">
        <f>SUM(B21:B24)</f>
        <v>0</v>
      </c>
      <c r="C25" s="4"/>
      <c r="D25" s="30" t="s">
        <v>14</v>
      </c>
      <c r="E25" s="4"/>
      <c r="F25" s="81">
        <f>SUM(F21:F24)</f>
        <v>0</v>
      </c>
      <c r="G25" s="4"/>
      <c r="H25" s="78" t="e">
        <f>SUM(H21:H24)</f>
        <v>#DIV/0!</v>
      </c>
      <c r="I25" s="4"/>
      <c r="J25" s="4"/>
      <c r="K25" s="4"/>
      <c r="L25" s="91">
        <f>SUM(L21:L24)</f>
        <v>0</v>
      </c>
      <c r="M25" s="28" t="s">
        <v>107</v>
      </c>
      <c r="N25" s="4"/>
      <c r="O25" s="4"/>
      <c r="P25" s="5"/>
      <c r="Q25" s="5"/>
    </row>
    <row r="26" spans="1:17" ht="40" customHeight="1" thickTop="1" x14ac:dyDescent="0.55000000000000004">
      <c r="A26" s="29"/>
      <c r="B26" s="4"/>
      <c r="C26" s="4"/>
      <c r="D26" s="30"/>
      <c r="E26" s="4"/>
      <c r="F26" s="4"/>
      <c r="G26" s="4"/>
      <c r="H26" s="28"/>
      <c r="I26" s="4"/>
      <c r="J26" s="4"/>
      <c r="K26" s="4"/>
      <c r="L26" s="44"/>
      <c r="M26" s="28"/>
      <c r="N26" s="4"/>
      <c r="O26" s="4"/>
      <c r="P26" s="5"/>
      <c r="Q26" s="5"/>
    </row>
    <row r="27" spans="1:17" ht="40" customHeight="1" thickBot="1" x14ac:dyDescent="0.6">
      <c r="A27" s="31" t="s">
        <v>58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45"/>
      <c r="M27" s="28"/>
      <c r="N27" s="4"/>
      <c r="O27" s="4"/>
      <c r="P27" s="5"/>
      <c r="Q27" s="5"/>
    </row>
    <row r="28" spans="1:17" ht="103" customHeight="1" x14ac:dyDescent="0.55000000000000004">
      <c r="A28" s="52" t="s">
        <v>22</v>
      </c>
      <c r="B28" s="59" t="s">
        <v>33</v>
      </c>
      <c r="C28" s="22"/>
      <c r="D28" s="59" t="s">
        <v>29</v>
      </c>
      <c r="E28" s="22"/>
      <c r="F28" s="59" t="s">
        <v>34</v>
      </c>
      <c r="G28" s="22"/>
      <c r="H28" s="59" t="s">
        <v>30</v>
      </c>
      <c r="I28" s="22"/>
      <c r="J28" s="62" t="s">
        <v>71</v>
      </c>
      <c r="K28" s="22"/>
      <c r="L28" s="25" t="s">
        <v>14</v>
      </c>
      <c r="M28" s="4"/>
      <c r="N28" s="4"/>
      <c r="O28" s="4"/>
      <c r="P28" s="5"/>
      <c r="Q28" s="5"/>
    </row>
    <row r="29" spans="1:17" ht="40" customHeight="1" x14ac:dyDescent="0.55000000000000004">
      <c r="A29" s="37" t="s">
        <v>15</v>
      </c>
      <c r="B29" s="6">
        <f>+B11</f>
        <v>0</v>
      </c>
      <c r="C29" s="13" t="e">
        <f>+B29/B32</f>
        <v>#DIV/0!</v>
      </c>
      <c r="D29" s="93" t="e">
        <f>+B39*C29</f>
        <v>#DIV/0!</v>
      </c>
      <c r="E29" s="28"/>
      <c r="F29" s="6">
        <f>+F11</f>
        <v>0</v>
      </c>
      <c r="G29" s="13" t="e">
        <f>+F29/F32</f>
        <v>#DIV/0!</v>
      </c>
      <c r="H29" s="93" t="e">
        <f>+B39*G29</f>
        <v>#DIV/0!</v>
      </c>
      <c r="I29" s="4"/>
      <c r="J29" s="85">
        <f>+L11</f>
        <v>0</v>
      </c>
      <c r="K29" s="13" t="e">
        <f>+J29/J32</f>
        <v>#DIV/0!</v>
      </c>
      <c r="L29" s="96" t="e">
        <f>+B39*K29</f>
        <v>#DIV/0!</v>
      </c>
      <c r="M29" s="4"/>
      <c r="N29" s="4"/>
      <c r="O29" s="4"/>
      <c r="P29" s="5"/>
      <c r="Q29" s="5"/>
    </row>
    <row r="30" spans="1:17" ht="40" customHeight="1" x14ac:dyDescent="0.55000000000000004">
      <c r="A30" s="37" t="s">
        <v>16</v>
      </c>
      <c r="B30" s="8">
        <f>+B18</f>
        <v>0</v>
      </c>
      <c r="C30" s="13" t="e">
        <f>+B30/B32</f>
        <v>#DIV/0!</v>
      </c>
      <c r="D30" s="94" t="e">
        <f>+B39*C30</f>
        <v>#DIV/0!</v>
      </c>
      <c r="E30" s="28"/>
      <c r="F30" s="8">
        <f>+F18</f>
        <v>0</v>
      </c>
      <c r="G30" s="13" t="e">
        <f>+F30/F32</f>
        <v>#DIV/0!</v>
      </c>
      <c r="H30" s="94" t="e">
        <f>+B39*G30</f>
        <v>#DIV/0!</v>
      </c>
      <c r="I30" s="4"/>
      <c r="J30" s="86">
        <f>+L18</f>
        <v>0</v>
      </c>
      <c r="K30" s="13" t="e">
        <f>+J30/J32</f>
        <v>#DIV/0!</v>
      </c>
      <c r="L30" s="97" t="e">
        <f>+B39*K30</f>
        <v>#DIV/0!</v>
      </c>
      <c r="M30" s="4"/>
      <c r="N30" s="4"/>
      <c r="O30" s="4"/>
      <c r="P30" s="5"/>
      <c r="Q30" s="5"/>
    </row>
    <row r="31" spans="1:17" ht="40" customHeight="1" x14ac:dyDescent="0.55000000000000004">
      <c r="A31" s="37" t="s">
        <v>17</v>
      </c>
      <c r="B31" s="82">
        <f>+B25</f>
        <v>0</v>
      </c>
      <c r="C31" s="13" t="e">
        <f>+B31/B32</f>
        <v>#DIV/0!</v>
      </c>
      <c r="D31" s="93" t="e">
        <f>+B39*C31</f>
        <v>#DIV/0!</v>
      </c>
      <c r="E31" s="28"/>
      <c r="F31" s="83">
        <f>+F25</f>
        <v>0</v>
      </c>
      <c r="G31" s="13" t="e">
        <f>+F31/F32</f>
        <v>#DIV/0!</v>
      </c>
      <c r="H31" s="95" t="e">
        <f>+B39*G31</f>
        <v>#DIV/0!</v>
      </c>
      <c r="I31" s="4"/>
      <c r="J31" s="86">
        <f>+L25</f>
        <v>0</v>
      </c>
      <c r="K31" s="13" t="e">
        <f>+J31/J32</f>
        <v>#DIV/0!</v>
      </c>
      <c r="L31" s="98" t="e">
        <f>+B39*K31</f>
        <v>#DIV/0!</v>
      </c>
      <c r="M31" s="4"/>
      <c r="N31" s="4"/>
      <c r="O31" s="4"/>
      <c r="P31" s="5"/>
      <c r="Q31" s="5"/>
    </row>
    <row r="32" spans="1:17" ht="40" customHeight="1" thickBot="1" x14ac:dyDescent="0.45">
      <c r="A32" s="147" t="s">
        <v>25</v>
      </c>
      <c r="B32" s="148">
        <f>SUM(B29:B31)</f>
        <v>0</v>
      </c>
      <c r="C32" s="149" t="e">
        <f>SUM(C29:C31)</f>
        <v>#DIV/0!</v>
      </c>
      <c r="D32" s="150" t="e">
        <f>SUM(D29:D31)</f>
        <v>#DIV/0!</v>
      </c>
      <c r="E32" s="151"/>
      <c r="F32" s="148">
        <f>SUM(F29:F31)</f>
        <v>0</v>
      </c>
      <c r="G32" s="149" t="e">
        <f>SUM(G29:G31)</f>
        <v>#DIV/0!</v>
      </c>
      <c r="H32" s="152" t="e">
        <f>SUM(H29:H31)</f>
        <v>#DIV/0!</v>
      </c>
      <c r="I32" s="153"/>
      <c r="J32" s="160">
        <f>SUM(J29:J31)</f>
        <v>0</v>
      </c>
      <c r="K32" s="149" t="e">
        <f>SUM(K29:K31)</f>
        <v>#DIV/0!</v>
      </c>
      <c r="L32" s="154" t="e">
        <f>SUM(L29:L31)</f>
        <v>#DIV/0!</v>
      </c>
      <c r="M32" s="2"/>
      <c r="N32" s="2"/>
      <c r="O32" s="2"/>
      <c r="P32" s="3"/>
      <c r="Q32" s="3"/>
    </row>
    <row r="33" spans="1:17" ht="40" customHeight="1" thickTop="1" x14ac:dyDescent="0.4">
      <c r="A33" s="157" t="s">
        <v>70</v>
      </c>
      <c r="B33" s="2"/>
      <c r="C33" s="13"/>
      <c r="D33" s="155" t="e">
        <f>+D32/B32</f>
        <v>#DIV/0!</v>
      </c>
      <c r="E33" s="89"/>
      <c r="F33" s="89"/>
      <c r="G33" s="89"/>
      <c r="H33" s="155" t="e">
        <f>+H32/F32</f>
        <v>#DIV/0!</v>
      </c>
      <c r="I33" s="2"/>
      <c r="J33" s="2"/>
      <c r="K33" s="2"/>
      <c r="L33" s="156" t="e">
        <f>+L32/J32</f>
        <v>#DIV/0!</v>
      </c>
      <c r="M33" s="2"/>
      <c r="N33" s="2"/>
      <c r="O33" s="2"/>
      <c r="P33" s="3"/>
      <c r="Q33" s="3"/>
    </row>
    <row r="34" spans="1:17" ht="40" customHeight="1" x14ac:dyDescent="0.4">
      <c r="A34" s="37"/>
      <c r="B34" s="2"/>
      <c r="C34" s="13"/>
      <c r="D34" s="158" t="s">
        <v>72</v>
      </c>
      <c r="E34" s="27"/>
      <c r="F34" s="27"/>
      <c r="G34" s="58"/>
      <c r="H34" s="158" t="s">
        <v>73</v>
      </c>
      <c r="I34" s="2"/>
      <c r="J34" s="2"/>
      <c r="K34" s="2"/>
      <c r="L34" s="159" t="s">
        <v>74</v>
      </c>
      <c r="M34" s="2"/>
      <c r="N34" s="2"/>
      <c r="O34" s="2"/>
      <c r="P34" s="3"/>
      <c r="Q34" s="3"/>
    </row>
    <row r="35" spans="1:17" ht="40" customHeight="1" thickBot="1" x14ac:dyDescent="0.45">
      <c r="A35" s="108" t="s">
        <v>82</v>
      </c>
      <c r="B35" s="92"/>
      <c r="C35" s="88"/>
      <c r="D35" s="92"/>
      <c r="E35" s="92"/>
      <c r="F35" s="92"/>
      <c r="G35" s="88"/>
      <c r="H35" s="92"/>
      <c r="I35" s="92"/>
      <c r="J35" s="92"/>
      <c r="K35" s="92"/>
      <c r="L35" s="109" t="s">
        <v>82</v>
      </c>
      <c r="M35" s="2"/>
      <c r="N35" s="2"/>
      <c r="O35" s="2"/>
      <c r="P35" s="3"/>
      <c r="Q35" s="3"/>
    </row>
    <row r="36" spans="1:17" ht="40" customHeight="1" x14ac:dyDescent="0.25">
      <c r="A36" s="60"/>
      <c r="B36" s="62" t="s">
        <v>57</v>
      </c>
      <c r="C36" s="42"/>
      <c r="D36" s="42"/>
      <c r="E36" s="42"/>
      <c r="F36" s="42"/>
      <c r="G36" s="42"/>
      <c r="H36" s="42"/>
      <c r="I36" s="42"/>
      <c r="J36" s="42"/>
      <c r="K36" s="42"/>
      <c r="L36" s="61"/>
    </row>
    <row r="37" spans="1:17" ht="40" customHeight="1" x14ac:dyDescent="0.25">
      <c r="A37" s="37" t="s">
        <v>26</v>
      </c>
      <c r="B37" s="100">
        <v>0</v>
      </c>
      <c r="L37" s="56"/>
    </row>
    <row r="38" spans="1:17" ht="40" customHeight="1" x14ac:dyDescent="0.25">
      <c r="A38" s="37" t="s">
        <v>27</v>
      </c>
      <c r="B38" s="100">
        <v>0</v>
      </c>
      <c r="L38" s="56"/>
    </row>
    <row r="39" spans="1:17" ht="40" customHeight="1" thickBot="1" x14ac:dyDescent="0.3">
      <c r="A39" s="37" t="s">
        <v>28</v>
      </c>
      <c r="B39" s="84">
        <f>SUM(B37:B38)</f>
        <v>0</v>
      </c>
      <c r="L39" s="56"/>
    </row>
    <row r="40" spans="1:17" ht="40" customHeight="1" thickTop="1" x14ac:dyDescent="0.25">
      <c r="A40" s="37"/>
      <c r="L40" s="56"/>
    </row>
    <row r="41" spans="1:17" ht="40" customHeight="1" thickBot="1" x14ac:dyDescent="0.3">
      <c r="A41" s="31" t="s">
        <v>56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57"/>
    </row>
    <row r="42" spans="1:17" ht="40" customHeight="1" x14ac:dyDescent="0.2"/>
    <row r="43" spans="1:17" ht="40" customHeight="1" x14ac:dyDescent="0.25">
      <c r="A43" s="64" t="s">
        <v>60</v>
      </c>
      <c r="B43" s="65"/>
    </row>
    <row r="44" spans="1:17" ht="40" customHeight="1" x14ac:dyDescent="0.2"/>
    <row r="45" spans="1:17" ht="40" customHeight="1" x14ac:dyDescent="0.25">
      <c r="A45" s="28" t="s">
        <v>66</v>
      </c>
    </row>
    <row r="46" spans="1:17" ht="40" customHeight="1" x14ac:dyDescent="0.25">
      <c r="A46" s="28" t="s">
        <v>64</v>
      </c>
    </row>
    <row r="47" spans="1:17" ht="40" customHeight="1" x14ac:dyDescent="0.25">
      <c r="A47" s="28" t="s">
        <v>65</v>
      </c>
    </row>
    <row r="48" spans="1:17" ht="40" customHeight="1" x14ac:dyDescent="0.2"/>
    <row r="49" ht="40" customHeight="1" x14ac:dyDescent="0.2"/>
    <row r="50" ht="40" customHeight="1" x14ac:dyDescent="0.2"/>
    <row r="51" ht="40" customHeight="1" x14ac:dyDescent="0.2"/>
    <row r="52" ht="40" customHeight="1" x14ac:dyDescent="0.2"/>
    <row r="53" ht="40" customHeight="1" x14ac:dyDescent="0.2"/>
    <row r="54" ht="40" customHeight="1" x14ac:dyDescent="0.2"/>
    <row r="55" ht="40" customHeight="1" x14ac:dyDescent="0.2"/>
    <row r="56" ht="40" customHeight="1" x14ac:dyDescent="0.2"/>
    <row r="57" ht="40" customHeight="1" x14ac:dyDescent="0.2"/>
    <row r="58" ht="40" customHeight="1" x14ac:dyDescent="0.2"/>
    <row r="59" ht="40" customHeight="1" x14ac:dyDescent="0.2"/>
    <row r="60" ht="40" customHeight="1" x14ac:dyDescent="0.2"/>
    <row r="61" ht="40" customHeight="1" x14ac:dyDescent="0.2"/>
    <row r="62" ht="40" customHeight="1" x14ac:dyDescent="0.2"/>
    <row r="63" ht="40" customHeight="1" x14ac:dyDescent="0.2"/>
    <row r="64" ht="40" customHeight="1" x14ac:dyDescent="0.2"/>
    <row r="65" ht="40" customHeight="1" x14ac:dyDescent="0.2"/>
    <row r="66" ht="40" customHeight="1" x14ac:dyDescent="0.2"/>
    <row r="67" ht="40" customHeight="1" x14ac:dyDescent="0.2"/>
    <row r="68" ht="40" customHeight="1" x14ac:dyDescent="0.2"/>
    <row r="69" ht="40" customHeight="1" x14ac:dyDescent="0.2"/>
    <row r="70" ht="40" customHeight="1" x14ac:dyDescent="0.2"/>
    <row r="71" ht="40" customHeight="1" x14ac:dyDescent="0.2"/>
    <row r="72" ht="40" customHeight="1" x14ac:dyDescent="0.2"/>
    <row r="73" ht="40" customHeight="1" x14ac:dyDescent="0.2"/>
    <row r="74" ht="40" customHeight="1" x14ac:dyDescent="0.2"/>
    <row r="75" ht="40" customHeight="1" x14ac:dyDescent="0.2"/>
    <row r="76" ht="40" customHeight="1" x14ac:dyDescent="0.2"/>
    <row r="77" ht="40" customHeight="1" x14ac:dyDescent="0.2"/>
    <row r="78" ht="40" customHeight="1" x14ac:dyDescent="0.2"/>
    <row r="79" ht="40" customHeight="1" x14ac:dyDescent="0.2"/>
    <row r="80" ht="40" customHeight="1" x14ac:dyDescent="0.2"/>
    <row r="81" ht="40" customHeight="1" x14ac:dyDescent="0.2"/>
    <row r="82" ht="40" customHeight="1" x14ac:dyDescent="0.2"/>
    <row r="83" ht="40" customHeight="1" x14ac:dyDescent="0.2"/>
    <row r="84" ht="40" customHeight="1" x14ac:dyDescent="0.2"/>
    <row r="85" ht="40" customHeight="1" x14ac:dyDescent="0.2"/>
    <row r="86" ht="40" customHeight="1" x14ac:dyDescent="0.2"/>
    <row r="87" ht="40" customHeight="1" x14ac:dyDescent="0.2"/>
    <row r="88" ht="40" customHeight="1" x14ac:dyDescent="0.2"/>
    <row r="89" ht="40" customHeight="1" x14ac:dyDescent="0.2"/>
    <row r="90" ht="40" customHeight="1" x14ac:dyDescent="0.2"/>
    <row r="91" ht="40" customHeight="1" x14ac:dyDescent="0.2"/>
    <row r="92" ht="40" customHeight="1" x14ac:dyDescent="0.2"/>
    <row r="93" ht="40" customHeight="1" x14ac:dyDescent="0.2"/>
    <row r="94" ht="40" customHeight="1" x14ac:dyDescent="0.2"/>
    <row r="95" ht="40" customHeight="1" x14ac:dyDescent="0.2"/>
    <row r="96" ht="40" customHeight="1" x14ac:dyDescent="0.2"/>
    <row r="97" ht="40" customHeight="1" x14ac:dyDescent="0.2"/>
    <row r="98" ht="40" customHeight="1" x14ac:dyDescent="0.2"/>
    <row r="99" ht="40" customHeight="1" x14ac:dyDescent="0.2"/>
    <row r="100" ht="40" customHeight="1" x14ac:dyDescent="0.2"/>
    <row r="101" ht="40" customHeight="1" x14ac:dyDescent="0.2"/>
    <row r="102" ht="40" customHeight="1" x14ac:dyDescent="0.2"/>
    <row r="103" ht="40" customHeight="1" x14ac:dyDescent="0.2"/>
    <row r="104" ht="40" customHeight="1" x14ac:dyDescent="0.2"/>
    <row r="105" ht="40" customHeight="1" x14ac:dyDescent="0.2"/>
    <row r="106" ht="40" customHeight="1" x14ac:dyDescent="0.2"/>
    <row r="107" ht="40" customHeight="1" x14ac:dyDescent="0.2"/>
    <row r="108" ht="40" customHeight="1" x14ac:dyDescent="0.2"/>
    <row r="109" ht="40" customHeight="1" x14ac:dyDescent="0.2"/>
    <row r="110" ht="40" customHeight="1" x14ac:dyDescent="0.2"/>
    <row r="111" ht="40" customHeight="1" x14ac:dyDescent="0.2"/>
    <row r="112" ht="40" customHeight="1" x14ac:dyDescent="0.2"/>
    <row r="113" ht="40" customHeight="1" x14ac:dyDescent="0.2"/>
    <row r="114" ht="40" customHeight="1" x14ac:dyDescent="0.2"/>
    <row r="115" ht="40" customHeight="1" x14ac:dyDescent="0.2"/>
    <row r="116" ht="40" customHeight="1" x14ac:dyDescent="0.2"/>
    <row r="117" ht="40" customHeight="1" x14ac:dyDescent="0.2"/>
    <row r="118" ht="40" customHeight="1" x14ac:dyDescent="0.2"/>
    <row r="119" ht="40" customHeight="1" x14ac:dyDescent="0.2"/>
    <row r="120" ht="40" customHeight="1" x14ac:dyDescent="0.2"/>
    <row r="121" ht="40" customHeight="1" x14ac:dyDescent="0.2"/>
    <row r="122" ht="40" customHeight="1" x14ac:dyDescent="0.2"/>
    <row r="123" ht="40" customHeight="1" x14ac:dyDescent="0.2"/>
    <row r="124" ht="40" customHeight="1" x14ac:dyDescent="0.2"/>
    <row r="125" ht="40" customHeight="1" x14ac:dyDescent="0.2"/>
    <row r="126" ht="40" customHeight="1" x14ac:dyDescent="0.2"/>
    <row r="127" ht="40" customHeight="1" x14ac:dyDescent="0.2"/>
    <row r="128" ht="40" customHeight="1" x14ac:dyDescent="0.2"/>
    <row r="129" ht="40" customHeight="1" x14ac:dyDescent="0.2"/>
    <row r="130" ht="40" customHeight="1" x14ac:dyDescent="0.2"/>
    <row r="131" ht="40" customHeight="1" x14ac:dyDescent="0.2"/>
    <row r="132" ht="40" customHeight="1" x14ac:dyDescent="0.2"/>
    <row r="133" ht="40" customHeight="1" x14ac:dyDescent="0.2"/>
    <row r="134" ht="40" customHeight="1" x14ac:dyDescent="0.2"/>
    <row r="135" ht="40" customHeight="1" x14ac:dyDescent="0.2"/>
    <row r="136" ht="40" customHeight="1" x14ac:dyDescent="0.2"/>
    <row r="137" ht="40" customHeight="1" x14ac:dyDescent="0.2"/>
    <row r="138" ht="40" customHeight="1" x14ac:dyDescent="0.2"/>
    <row r="139" ht="40" customHeight="1" x14ac:dyDescent="0.2"/>
    <row r="140" ht="40" customHeight="1" x14ac:dyDescent="0.2"/>
    <row r="141" ht="40" customHeight="1" x14ac:dyDescent="0.2"/>
    <row r="142" ht="40" customHeight="1" x14ac:dyDescent="0.2"/>
    <row r="143" ht="40" customHeight="1" x14ac:dyDescent="0.2"/>
    <row r="144" ht="40" customHeight="1" x14ac:dyDescent="0.2"/>
    <row r="145" ht="40" customHeight="1" x14ac:dyDescent="0.2"/>
    <row r="146" ht="40" customHeight="1" x14ac:dyDescent="0.2"/>
    <row r="147" ht="40" customHeight="1" x14ac:dyDescent="0.2"/>
    <row r="148" ht="40" customHeight="1" x14ac:dyDescent="0.2"/>
    <row r="149" ht="40" customHeight="1" x14ac:dyDescent="0.2"/>
    <row r="150" ht="40" customHeight="1" x14ac:dyDescent="0.2"/>
    <row r="151" ht="40" customHeight="1" x14ac:dyDescent="0.2"/>
    <row r="152" ht="40" customHeight="1" x14ac:dyDescent="0.2"/>
    <row r="153" ht="40" customHeight="1" x14ac:dyDescent="0.2"/>
    <row r="154" ht="40" customHeight="1" x14ac:dyDescent="0.2"/>
    <row r="155" ht="40" customHeight="1" x14ac:dyDescent="0.2"/>
    <row r="156" ht="40" customHeight="1" x14ac:dyDescent="0.2"/>
    <row r="157" ht="40" customHeight="1" x14ac:dyDescent="0.2"/>
    <row r="158" ht="40" customHeight="1" x14ac:dyDescent="0.2"/>
    <row r="159" ht="40" customHeight="1" x14ac:dyDescent="0.2"/>
    <row r="160" ht="40" customHeight="1" x14ac:dyDescent="0.2"/>
    <row r="161" ht="40" customHeight="1" x14ac:dyDescent="0.2"/>
    <row r="162" ht="40" customHeight="1" x14ac:dyDescent="0.2"/>
    <row r="163" ht="40" customHeight="1" x14ac:dyDescent="0.2"/>
    <row r="164" ht="40" customHeight="1" x14ac:dyDescent="0.2"/>
    <row r="165" ht="40" customHeight="1" x14ac:dyDescent="0.2"/>
    <row r="166" ht="40" customHeight="1" x14ac:dyDescent="0.2"/>
    <row r="167" ht="40" customHeight="1" x14ac:dyDescent="0.2"/>
    <row r="168" ht="40" customHeight="1" x14ac:dyDescent="0.2"/>
    <row r="169" ht="40" customHeight="1" x14ac:dyDescent="0.2"/>
    <row r="170" ht="40" customHeight="1" x14ac:dyDescent="0.2"/>
    <row r="171" ht="40" customHeight="1" x14ac:dyDescent="0.2"/>
    <row r="172" ht="40" customHeight="1" x14ac:dyDescent="0.2"/>
    <row r="173" ht="40" customHeight="1" x14ac:dyDescent="0.2"/>
    <row r="174" ht="40" customHeight="1" x14ac:dyDescent="0.2"/>
    <row r="175" ht="40" customHeight="1" x14ac:dyDescent="0.2"/>
    <row r="176" ht="40" customHeight="1" x14ac:dyDescent="0.2"/>
    <row r="177" ht="40" customHeight="1" x14ac:dyDescent="0.2"/>
    <row r="178" ht="40" customHeight="1" x14ac:dyDescent="0.2"/>
    <row r="179" ht="40" customHeight="1" x14ac:dyDescent="0.2"/>
    <row r="180" ht="40" customHeight="1" x14ac:dyDescent="0.2"/>
    <row r="181" ht="40" customHeight="1" x14ac:dyDescent="0.2"/>
    <row r="182" ht="40" customHeight="1" x14ac:dyDescent="0.2"/>
    <row r="183" ht="40" customHeight="1" x14ac:dyDescent="0.2"/>
    <row r="184" ht="40" customHeight="1" x14ac:dyDescent="0.2"/>
    <row r="185" ht="40" customHeight="1" x14ac:dyDescent="0.2"/>
    <row r="186" ht="40" customHeight="1" x14ac:dyDescent="0.2"/>
    <row r="187" ht="40" customHeight="1" x14ac:dyDescent="0.2"/>
    <row r="188" ht="40" customHeight="1" x14ac:dyDescent="0.2"/>
    <row r="189" ht="40" customHeight="1" x14ac:dyDescent="0.2"/>
    <row r="190" ht="40" customHeight="1" x14ac:dyDescent="0.2"/>
    <row r="191" ht="40" customHeight="1" x14ac:dyDescent="0.2"/>
    <row r="192" ht="40" customHeight="1" x14ac:dyDescent="0.2"/>
    <row r="193" ht="40" customHeight="1" x14ac:dyDescent="0.2"/>
    <row r="194" ht="40" customHeight="1" x14ac:dyDescent="0.2"/>
    <row r="195" ht="40" customHeight="1" x14ac:dyDescent="0.2"/>
    <row r="196" ht="40" customHeight="1" x14ac:dyDescent="0.2"/>
    <row r="197" ht="40" customHeight="1" x14ac:dyDescent="0.2"/>
    <row r="198" ht="40" customHeight="1" x14ac:dyDescent="0.2"/>
    <row r="199" ht="40" customHeight="1" x14ac:dyDescent="0.2"/>
    <row r="200" ht="40" customHeight="1" x14ac:dyDescent="0.2"/>
    <row r="201" ht="40" customHeight="1" x14ac:dyDescent="0.2"/>
    <row r="202" ht="40" customHeight="1" x14ac:dyDescent="0.2"/>
    <row r="203" ht="40" customHeight="1" x14ac:dyDescent="0.2"/>
    <row r="204" ht="40" customHeight="1" x14ac:dyDescent="0.2"/>
    <row r="205" ht="40" customHeight="1" x14ac:dyDescent="0.2"/>
    <row r="206" ht="40" customHeight="1" x14ac:dyDescent="0.2"/>
    <row r="207" ht="40" customHeight="1" x14ac:dyDescent="0.2"/>
    <row r="208" ht="40" customHeight="1" x14ac:dyDescent="0.2"/>
    <row r="209" ht="40" customHeight="1" x14ac:dyDescent="0.2"/>
    <row r="210" ht="40" customHeight="1" x14ac:dyDescent="0.2"/>
    <row r="211" ht="40" customHeight="1" x14ac:dyDescent="0.2"/>
    <row r="212" ht="40" customHeight="1" x14ac:dyDescent="0.2"/>
    <row r="213" ht="40" customHeight="1" x14ac:dyDescent="0.2"/>
    <row r="214" ht="40" customHeight="1" x14ac:dyDescent="0.2"/>
    <row r="215" ht="40" customHeight="1" x14ac:dyDescent="0.2"/>
    <row r="216" ht="40" customHeight="1" x14ac:dyDescent="0.2"/>
    <row r="217" ht="40" customHeight="1" x14ac:dyDescent="0.2"/>
    <row r="218" ht="40" customHeight="1" x14ac:dyDescent="0.2"/>
    <row r="219" ht="40" customHeight="1" x14ac:dyDescent="0.2"/>
    <row r="220" ht="40" customHeight="1" x14ac:dyDescent="0.2"/>
    <row r="221" ht="40" customHeight="1" x14ac:dyDescent="0.2"/>
    <row r="222" ht="40" customHeight="1" x14ac:dyDescent="0.2"/>
    <row r="223" ht="40" customHeight="1" x14ac:dyDescent="0.2"/>
    <row r="224" ht="40" customHeight="1" x14ac:dyDescent="0.2"/>
    <row r="225" ht="40" customHeight="1" x14ac:dyDescent="0.2"/>
    <row r="226" ht="40" customHeight="1" x14ac:dyDescent="0.2"/>
    <row r="227" ht="40" customHeight="1" x14ac:dyDescent="0.2"/>
    <row r="228" ht="40" customHeight="1" x14ac:dyDescent="0.2"/>
    <row r="229" ht="40" customHeight="1" x14ac:dyDescent="0.2"/>
    <row r="230" ht="40" customHeight="1" x14ac:dyDescent="0.2"/>
    <row r="231" ht="40" customHeight="1" x14ac:dyDescent="0.2"/>
    <row r="232" ht="40" customHeight="1" x14ac:dyDescent="0.2"/>
    <row r="233" ht="40" customHeight="1" x14ac:dyDescent="0.2"/>
    <row r="234" ht="40" customHeight="1" x14ac:dyDescent="0.2"/>
    <row r="235" ht="40" customHeight="1" x14ac:dyDescent="0.2"/>
    <row r="236" ht="40" customHeight="1" x14ac:dyDescent="0.2"/>
    <row r="237" ht="40" customHeight="1" x14ac:dyDescent="0.2"/>
    <row r="238" ht="40" customHeight="1" x14ac:dyDescent="0.2"/>
    <row r="239" ht="40" customHeight="1" x14ac:dyDescent="0.2"/>
    <row r="240" ht="40" customHeight="1" x14ac:dyDescent="0.2"/>
    <row r="241" ht="40" customHeight="1" x14ac:dyDescent="0.2"/>
    <row r="242" ht="40" customHeight="1" x14ac:dyDescent="0.2"/>
    <row r="243" ht="40" customHeight="1" x14ac:dyDescent="0.2"/>
    <row r="244" ht="40" customHeight="1" x14ac:dyDescent="0.2"/>
    <row r="245" ht="40" customHeight="1" x14ac:dyDescent="0.2"/>
    <row r="246" ht="40" customHeight="1" x14ac:dyDescent="0.2"/>
    <row r="247" ht="40" customHeight="1" x14ac:dyDescent="0.2"/>
    <row r="248" ht="40" customHeight="1" x14ac:dyDescent="0.2"/>
    <row r="249" ht="40" customHeight="1" x14ac:dyDescent="0.2"/>
    <row r="250" ht="40" customHeight="1" x14ac:dyDescent="0.2"/>
    <row r="251" ht="40" customHeight="1" x14ac:dyDescent="0.2"/>
    <row r="252" ht="40" customHeight="1" x14ac:dyDescent="0.2"/>
    <row r="253" ht="40" customHeight="1" x14ac:dyDescent="0.2"/>
    <row r="254" ht="40" customHeight="1" x14ac:dyDescent="0.2"/>
    <row r="255" ht="40" customHeight="1" x14ac:dyDescent="0.2"/>
    <row r="256" ht="40" customHeight="1" x14ac:dyDescent="0.2"/>
    <row r="257" ht="40" customHeight="1" x14ac:dyDescent="0.2"/>
    <row r="258" ht="40" customHeight="1" x14ac:dyDescent="0.2"/>
    <row r="259" ht="40" customHeight="1" x14ac:dyDescent="0.2"/>
    <row r="260" ht="40" customHeight="1" x14ac:dyDescent="0.2"/>
  </sheetData>
  <pageMargins left="0.7" right="0.7" top="0.75" bottom="0.75" header="0.3" footer="0.3"/>
  <pageSetup scale="38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EB662-EFFA-0147-BE2B-416EFF5B231F}">
  <sheetPr>
    <pageSetUpPr fitToPage="1"/>
  </sheetPr>
  <dimension ref="A1:U299"/>
  <sheetViews>
    <sheetView tabSelected="1" workbookViewId="0">
      <selection activeCell="A74" sqref="A74"/>
    </sheetView>
  </sheetViews>
  <sheetFormatPr baseColWidth="10" defaultRowHeight="16" x14ac:dyDescent="0.2"/>
  <cols>
    <col min="1" max="1" width="43.6640625" customWidth="1"/>
    <col min="2" max="2" width="23.83203125" customWidth="1"/>
    <col min="3" max="3" width="21.6640625" customWidth="1"/>
    <col min="4" max="4" width="20.6640625" bestFit="1" customWidth="1"/>
    <col min="5" max="5" width="21.6640625" customWidth="1"/>
    <col min="6" max="6" width="13.5" bestFit="1" customWidth="1"/>
    <col min="7" max="7" width="21.5" customWidth="1"/>
    <col min="8" max="8" width="16" customWidth="1"/>
    <col min="9" max="9" width="23.33203125" customWidth="1"/>
    <col min="10" max="10" width="16.33203125" customWidth="1"/>
    <col min="11" max="11" width="24" customWidth="1"/>
    <col min="12" max="12" width="13.5" bestFit="1" customWidth="1"/>
    <col min="13" max="13" width="24.1640625" customWidth="1"/>
    <col min="14" max="14" width="21.6640625" customWidth="1"/>
    <col min="16" max="16" width="24.1640625" customWidth="1"/>
    <col min="17" max="17" width="21.5" bestFit="1" customWidth="1"/>
  </cols>
  <sheetData>
    <row r="1" spans="1:18" ht="40" customHeight="1" x14ac:dyDescent="0.6">
      <c r="A1" s="104" t="s">
        <v>84</v>
      </c>
      <c r="B1" s="10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ht="20" customHeight="1" x14ac:dyDescent="0.6">
      <c r="A2" s="71"/>
      <c r="B2" s="7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8" ht="109" customHeight="1" x14ac:dyDescent="0.55000000000000004">
      <c r="A3" s="101" t="s">
        <v>67</v>
      </c>
      <c r="B3" s="15" t="s">
        <v>75</v>
      </c>
      <c r="C3" s="102" t="s">
        <v>31</v>
      </c>
      <c r="D3" s="15" t="s">
        <v>71</v>
      </c>
      <c r="E3" s="103" t="s">
        <v>35</v>
      </c>
      <c r="F3" s="15" t="s">
        <v>71</v>
      </c>
      <c r="G3" s="103" t="s">
        <v>32</v>
      </c>
      <c r="H3" s="15" t="s">
        <v>71</v>
      </c>
      <c r="I3" s="103" t="s">
        <v>36</v>
      </c>
      <c r="J3" s="15" t="s">
        <v>71</v>
      </c>
      <c r="K3" s="103" t="s">
        <v>37</v>
      </c>
      <c r="L3" s="15" t="s">
        <v>71</v>
      </c>
      <c r="M3" s="15" t="s">
        <v>76</v>
      </c>
      <c r="N3" s="106" t="s">
        <v>10</v>
      </c>
      <c r="O3" s="4"/>
      <c r="P3" s="4"/>
      <c r="Q3" s="28"/>
      <c r="R3" s="5"/>
    </row>
    <row r="4" spans="1:18" ht="40" customHeight="1" x14ac:dyDescent="0.55000000000000004">
      <c r="A4" s="26">
        <v>1040</v>
      </c>
      <c r="B4" s="27">
        <f>+'Your Practice'!B4</f>
        <v>0</v>
      </c>
      <c r="C4" s="134">
        <v>0</v>
      </c>
      <c r="D4" s="135">
        <f>+B4*C4</f>
        <v>0</v>
      </c>
      <c r="E4" s="134">
        <v>0</v>
      </c>
      <c r="F4" s="135">
        <f>+E4*B4</f>
        <v>0</v>
      </c>
      <c r="G4" s="134">
        <v>0</v>
      </c>
      <c r="H4" s="135">
        <f>+G4*B4</f>
        <v>0</v>
      </c>
      <c r="I4" s="134">
        <v>0</v>
      </c>
      <c r="J4" s="135">
        <f>+I4*B4</f>
        <v>0</v>
      </c>
      <c r="K4" s="134">
        <v>0</v>
      </c>
      <c r="L4" s="135">
        <f>+K4*B4</f>
        <v>0</v>
      </c>
      <c r="M4" s="136">
        <f>+C4+E4+G4+I4+K4</f>
        <v>0</v>
      </c>
      <c r="N4" s="137">
        <f>+D4+F4+H4+J4+L4</f>
        <v>0</v>
      </c>
      <c r="O4" s="4"/>
      <c r="P4" s="4"/>
      <c r="Q4" s="28"/>
      <c r="R4" s="5"/>
    </row>
    <row r="5" spans="1:18" ht="40" customHeight="1" x14ac:dyDescent="0.55000000000000004">
      <c r="A5" s="26">
        <v>1065</v>
      </c>
      <c r="B5" s="27">
        <f>+'Your Practice'!B5</f>
        <v>0</v>
      </c>
      <c r="C5" s="134">
        <v>0</v>
      </c>
      <c r="D5" s="135">
        <f t="shared" ref="D5:D10" si="0">+B5*C5</f>
        <v>0</v>
      </c>
      <c r="E5" s="134">
        <v>0</v>
      </c>
      <c r="F5" s="135">
        <f t="shared" ref="F5:F10" si="1">+E5*B5</f>
        <v>0</v>
      </c>
      <c r="G5" s="134">
        <v>0</v>
      </c>
      <c r="H5" s="135">
        <f t="shared" ref="H5:H10" si="2">+G5*B5</f>
        <v>0</v>
      </c>
      <c r="I5" s="134">
        <v>0</v>
      </c>
      <c r="J5" s="135">
        <f t="shared" ref="J5:J10" si="3">+I5*B5</f>
        <v>0</v>
      </c>
      <c r="K5" s="134">
        <v>0</v>
      </c>
      <c r="L5" s="135">
        <f t="shared" ref="L5:L10" si="4">+K5*B5</f>
        <v>0</v>
      </c>
      <c r="M5" s="136">
        <f t="shared" ref="M5:M10" si="5">+C5+E5+G5+I5+K5</f>
        <v>0</v>
      </c>
      <c r="N5" s="137">
        <f t="shared" ref="N5:N11" si="6">+D5+F5+H5+J5+L5</f>
        <v>0</v>
      </c>
      <c r="O5" s="4"/>
      <c r="P5" s="4"/>
      <c r="Q5" s="28"/>
      <c r="R5" s="5"/>
    </row>
    <row r="6" spans="1:18" ht="40" customHeight="1" x14ac:dyDescent="0.55000000000000004">
      <c r="A6" s="26" t="s">
        <v>1</v>
      </c>
      <c r="B6" s="27">
        <f>+'Your Practice'!B6</f>
        <v>0</v>
      </c>
      <c r="C6" s="134">
        <v>0</v>
      </c>
      <c r="D6" s="135">
        <f t="shared" si="0"/>
        <v>0</v>
      </c>
      <c r="E6" s="134">
        <v>0</v>
      </c>
      <c r="F6" s="135">
        <f t="shared" si="1"/>
        <v>0</v>
      </c>
      <c r="G6" s="134">
        <v>0</v>
      </c>
      <c r="H6" s="135">
        <f t="shared" si="2"/>
        <v>0</v>
      </c>
      <c r="I6" s="134">
        <v>0</v>
      </c>
      <c r="J6" s="135">
        <f t="shared" si="3"/>
        <v>0</v>
      </c>
      <c r="K6" s="134">
        <v>0</v>
      </c>
      <c r="L6" s="135">
        <f t="shared" si="4"/>
        <v>0</v>
      </c>
      <c r="M6" s="136">
        <f t="shared" si="5"/>
        <v>0</v>
      </c>
      <c r="N6" s="137">
        <f t="shared" si="6"/>
        <v>0</v>
      </c>
      <c r="O6" s="4"/>
      <c r="P6" s="4"/>
      <c r="Q6" s="28"/>
      <c r="R6" s="5"/>
    </row>
    <row r="7" spans="1:18" ht="40" customHeight="1" x14ac:dyDescent="0.55000000000000004">
      <c r="A7" s="26">
        <v>1120</v>
      </c>
      <c r="B7" s="27">
        <f>+'Your Practice'!B7</f>
        <v>0</v>
      </c>
      <c r="C7" s="134">
        <v>0</v>
      </c>
      <c r="D7" s="135">
        <f t="shared" si="0"/>
        <v>0</v>
      </c>
      <c r="E7" s="134">
        <v>0</v>
      </c>
      <c r="F7" s="135">
        <f t="shared" si="1"/>
        <v>0</v>
      </c>
      <c r="G7" s="134">
        <v>0</v>
      </c>
      <c r="H7" s="135">
        <f t="shared" si="2"/>
        <v>0</v>
      </c>
      <c r="I7" s="134">
        <v>0</v>
      </c>
      <c r="J7" s="135">
        <f t="shared" si="3"/>
        <v>0</v>
      </c>
      <c r="K7" s="134">
        <v>0</v>
      </c>
      <c r="L7" s="135">
        <f t="shared" si="4"/>
        <v>0</v>
      </c>
      <c r="M7" s="136">
        <f t="shared" si="5"/>
        <v>0</v>
      </c>
      <c r="N7" s="137">
        <f t="shared" si="6"/>
        <v>0</v>
      </c>
      <c r="O7" s="4"/>
      <c r="P7" s="4"/>
      <c r="Q7" s="28"/>
      <c r="R7" s="5"/>
    </row>
    <row r="8" spans="1:18" ht="40" customHeight="1" x14ac:dyDescent="0.55000000000000004">
      <c r="A8" s="26" t="s">
        <v>87</v>
      </c>
      <c r="B8" s="27">
        <f>+'Your Practice'!B8</f>
        <v>0</v>
      </c>
      <c r="C8" s="134">
        <v>0</v>
      </c>
      <c r="D8" s="135">
        <f t="shared" si="0"/>
        <v>0</v>
      </c>
      <c r="E8" s="134">
        <v>0</v>
      </c>
      <c r="F8" s="135">
        <f t="shared" si="1"/>
        <v>0</v>
      </c>
      <c r="G8" s="134">
        <v>0</v>
      </c>
      <c r="H8" s="135">
        <f t="shared" si="2"/>
        <v>0</v>
      </c>
      <c r="I8" s="134">
        <v>0</v>
      </c>
      <c r="J8" s="135">
        <f t="shared" si="3"/>
        <v>0</v>
      </c>
      <c r="K8" s="134">
        <v>0</v>
      </c>
      <c r="L8" s="135">
        <f t="shared" si="4"/>
        <v>0</v>
      </c>
      <c r="M8" s="136">
        <f t="shared" si="5"/>
        <v>0</v>
      </c>
      <c r="N8" s="137">
        <f t="shared" si="6"/>
        <v>0</v>
      </c>
      <c r="O8" s="4"/>
      <c r="P8" s="4"/>
      <c r="Q8" s="28"/>
      <c r="R8" s="5"/>
    </row>
    <row r="9" spans="1:18" ht="40" customHeight="1" x14ac:dyDescent="0.55000000000000004">
      <c r="A9" s="26">
        <v>5500</v>
      </c>
      <c r="B9" s="27">
        <f>+'Your Practice'!B9</f>
        <v>0</v>
      </c>
      <c r="C9" s="134">
        <v>0</v>
      </c>
      <c r="D9" s="135">
        <f t="shared" si="0"/>
        <v>0</v>
      </c>
      <c r="E9" s="134">
        <v>0</v>
      </c>
      <c r="F9" s="135">
        <f t="shared" si="1"/>
        <v>0</v>
      </c>
      <c r="G9" s="134">
        <v>0</v>
      </c>
      <c r="H9" s="135">
        <f t="shared" si="2"/>
        <v>0</v>
      </c>
      <c r="I9" s="134">
        <v>0</v>
      </c>
      <c r="J9" s="135">
        <f t="shared" si="3"/>
        <v>0</v>
      </c>
      <c r="K9" s="134">
        <v>0</v>
      </c>
      <c r="L9" s="135">
        <f t="shared" si="4"/>
        <v>0</v>
      </c>
      <c r="M9" s="136">
        <f t="shared" si="5"/>
        <v>0</v>
      </c>
      <c r="N9" s="137">
        <f t="shared" si="6"/>
        <v>0</v>
      </c>
      <c r="O9" s="4"/>
      <c r="P9" s="4"/>
      <c r="Q9" s="28"/>
      <c r="R9" s="5"/>
    </row>
    <row r="10" spans="1:18" ht="40" customHeight="1" x14ac:dyDescent="0.55000000000000004">
      <c r="A10" s="26">
        <v>709</v>
      </c>
      <c r="B10" s="27">
        <f>+'Your Practice'!B10</f>
        <v>0</v>
      </c>
      <c r="C10" s="134">
        <v>0</v>
      </c>
      <c r="D10" s="135">
        <f t="shared" si="0"/>
        <v>0</v>
      </c>
      <c r="E10" s="134">
        <v>0</v>
      </c>
      <c r="F10" s="138">
        <f t="shared" si="1"/>
        <v>0</v>
      </c>
      <c r="G10" s="134">
        <v>0</v>
      </c>
      <c r="H10" s="135">
        <f t="shared" si="2"/>
        <v>0</v>
      </c>
      <c r="I10" s="134">
        <v>0</v>
      </c>
      <c r="J10" s="135">
        <f t="shared" si="3"/>
        <v>0</v>
      </c>
      <c r="K10" s="134">
        <v>0</v>
      </c>
      <c r="L10" s="135">
        <f t="shared" si="4"/>
        <v>0</v>
      </c>
      <c r="M10" s="139">
        <f t="shared" si="5"/>
        <v>0</v>
      </c>
      <c r="N10" s="137">
        <f t="shared" si="6"/>
        <v>0</v>
      </c>
      <c r="O10" s="4"/>
      <c r="P10" s="4"/>
      <c r="Q10" s="28"/>
      <c r="R10" s="5"/>
    </row>
    <row r="11" spans="1:18" ht="40" customHeight="1" thickBot="1" x14ac:dyDescent="0.6">
      <c r="A11" s="29" t="s">
        <v>13</v>
      </c>
      <c r="B11" s="30"/>
      <c r="C11" s="112" t="s">
        <v>14</v>
      </c>
      <c r="D11" s="125">
        <f>SUM(D4:D10)</f>
        <v>0</v>
      </c>
      <c r="E11" s="112" t="s">
        <v>14</v>
      </c>
      <c r="F11" s="125">
        <f>SUM(F4:F10)</f>
        <v>0</v>
      </c>
      <c r="G11" s="112" t="s">
        <v>14</v>
      </c>
      <c r="H11" s="125">
        <f>SUM(H4:H10)</f>
        <v>0</v>
      </c>
      <c r="I11" s="112" t="s">
        <v>14</v>
      </c>
      <c r="J11" s="125">
        <f>SUM(J4:J10)</f>
        <v>0</v>
      </c>
      <c r="K11" s="112" t="s">
        <v>14</v>
      </c>
      <c r="L11" s="125">
        <f>SUM(L4:L10)</f>
        <v>0</v>
      </c>
      <c r="M11" s="140" t="s">
        <v>14</v>
      </c>
      <c r="N11" s="141">
        <f t="shared" si="6"/>
        <v>0</v>
      </c>
      <c r="O11" s="28" t="s">
        <v>14</v>
      </c>
      <c r="P11" s="28" t="s">
        <v>63</v>
      </c>
      <c r="Q11" s="119">
        <f>SUM(N4:N10)</f>
        <v>0</v>
      </c>
      <c r="R11" s="5"/>
    </row>
    <row r="12" spans="1:18" ht="40" customHeight="1" thickTop="1" x14ac:dyDescent="0.55000000000000004">
      <c r="A12" s="29"/>
      <c r="B12" s="30"/>
      <c r="C12" s="112"/>
      <c r="D12" s="135"/>
      <c r="E12" s="112"/>
      <c r="F12" s="135"/>
      <c r="G12" s="112"/>
      <c r="H12" s="135"/>
      <c r="I12" s="112"/>
      <c r="J12" s="135"/>
      <c r="K12" s="112"/>
      <c r="L12" s="135"/>
      <c r="M12" s="140"/>
      <c r="N12" s="126"/>
      <c r="O12" s="28"/>
      <c r="P12" s="28"/>
      <c r="Q12" s="28"/>
      <c r="R12" s="5"/>
    </row>
    <row r="13" spans="1:18" ht="40" customHeight="1" x14ac:dyDescent="0.55000000000000004">
      <c r="A13" s="107" t="s">
        <v>80</v>
      </c>
      <c r="B13" s="30"/>
      <c r="C13" s="112"/>
      <c r="D13" s="135">
        <f>+D11/15</f>
        <v>0</v>
      </c>
      <c r="E13" s="112"/>
      <c r="F13" s="135">
        <f>+F11/15</f>
        <v>0</v>
      </c>
      <c r="G13" s="112"/>
      <c r="H13" s="135">
        <f>+H11/15</f>
        <v>0</v>
      </c>
      <c r="I13" s="112"/>
      <c r="J13" s="135">
        <f>+J11/15</f>
        <v>0</v>
      </c>
      <c r="K13" s="112"/>
      <c r="L13" s="135">
        <f>+L11/15</f>
        <v>0</v>
      </c>
      <c r="M13" s="140"/>
      <c r="N13" s="135">
        <f>+N11/15</f>
        <v>0</v>
      </c>
      <c r="O13" s="28"/>
      <c r="P13" s="28"/>
      <c r="Q13" s="28"/>
      <c r="R13" s="5"/>
    </row>
    <row r="14" spans="1:18" ht="40" customHeight="1" x14ac:dyDescent="0.55000000000000004">
      <c r="A14" s="107" t="s">
        <v>81</v>
      </c>
      <c r="B14" s="30"/>
      <c r="C14" s="112"/>
      <c r="D14" s="135">
        <f>+D11/23</f>
        <v>0</v>
      </c>
      <c r="E14" s="112"/>
      <c r="F14" s="135">
        <f>+F11/23</f>
        <v>0</v>
      </c>
      <c r="G14" s="112"/>
      <c r="H14" s="135">
        <f>+H11/23</f>
        <v>0</v>
      </c>
      <c r="I14" s="112"/>
      <c r="J14" s="135">
        <f>+J11/23</f>
        <v>0</v>
      </c>
      <c r="K14" s="112"/>
      <c r="L14" s="135">
        <f>+L11/23</f>
        <v>0</v>
      </c>
      <c r="M14" s="140"/>
      <c r="N14" s="135">
        <f>+N11/23</f>
        <v>0</v>
      </c>
      <c r="O14" s="28"/>
      <c r="P14" s="28"/>
      <c r="Q14" s="28"/>
      <c r="R14" s="5"/>
    </row>
    <row r="15" spans="1:18" ht="40" customHeight="1" x14ac:dyDescent="0.55000000000000004">
      <c r="A15" s="37"/>
      <c r="B15" s="27"/>
      <c r="C15" s="4"/>
      <c r="D15" s="4"/>
      <c r="E15" s="30"/>
      <c r="F15" s="115"/>
      <c r="G15" s="4"/>
      <c r="H15" s="28" t="s">
        <v>14</v>
      </c>
      <c r="J15" s="28"/>
      <c r="K15" s="4"/>
      <c r="L15" s="4"/>
      <c r="M15" s="117" t="s">
        <v>14</v>
      </c>
      <c r="N15" s="4"/>
      <c r="O15" s="4"/>
      <c r="P15" s="4"/>
      <c r="Q15" s="28"/>
      <c r="R15" s="5"/>
    </row>
    <row r="16" spans="1:18" ht="109" customHeight="1" x14ac:dyDescent="0.55000000000000004">
      <c r="A16" s="102" t="s">
        <v>68</v>
      </c>
      <c r="B16" s="103"/>
      <c r="C16" s="102" t="s">
        <v>31</v>
      </c>
      <c r="D16" s="15" t="s">
        <v>71</v>
      </c>
      <c r="E16" s="103" t="s">
        <v>40</v>
      </c>
      <c r="F16" s="116" t="s">
        <v>71</v>
      </c>
      <c r="G16" s="103" t="s">
        <v>32</v>
      </c>
      <c r="H16" s="15" t="s">
        <v>71</v>
      </c>
      <c r="I16" s="103" t="s">
        <v>38</v>
      </c>
      <c r="J16" s="15" t="s">
        <v>71</v>
      </c>
      <c r="K16" s="103" t="s">
        <v>39</v>
      </c>
      <c r="L16" s="15" t="s">
        <v>71</v>
      </c>
      <c r="M16" s="116" t="s">
        <v>76</v>
      </c>
      <c r="N16" s="106" t="s">
        <v>10</v>
      </c>
      <c r="O16" s="4"/>
      <c r="P16" s="4"/>
      <c r="Q16" s="28"/>
      <c r="R16" s="5"/>
    </row>
    <row r="17" spans="1:21" ht="40" customHeight="1" x14ac:dyDescent="0.55000000000000004">
      <c r="A17" s="26" t="s">
        <v>6</v>
      </c>
      <c r="B17" s="27">
        <f>+'Your Practice'!B15</f>
        <v>0</v>
      </c>
      <c r="C17" s="134">
        <v>0</v>
      </c>
      <c r="D17" s="112">
        <f t="shared" ref="D17:D19" si="7">+B17*C17</f>
        <v>0</v>
      </c>
      <c r="E17" s="134">
        <v>0</v>
      </c>
      <c r="F17" s="112">
        <f t="shared" ref="F17:F19" si="8">+E17*B17</f>
        <v>0</v>
      </c>
      <c r="G17" s="134">
        <v>0</v>
      </c>
      <c r="H17" s="112">
        <f t="shared" ref="H17:H19" si="9">+G17*B17</f>
        <v>0</v>
      </c>
      <c r="I17" s="134">
        <v>0</v>
      </c>
      <c r="J17" s="112">
        <f t="shared" ref="J17:J19" si="10">+I17*B17</f>
        <v>0</v>
      </c>
      <c r="K17" s="134">
        <v>0</v>
      </c>
      <c r="L17" s="112">
        <f t="shared" ref="L17:L19" si="11">+K17*B17</f>
        <v>0</v>
      </c>
      <c r="M17" s="136">
        <f t="shared" ref="M17:M19" si="12">+C17+E17+G17+I17+K17</f>
        <v>0</v>
      </c>
      <c r="N17" s="137">
        <f t="shared" ref="N17:N20" si="13">+D17+F17+H17+J17+L17</f>
        <v>0</v>
      </c>
      <c r="O17" s="122"/>
      <c r="P17" s="122"/>
      <c r="Q17" s="126"/>
      <c r="R17" s="5"/>
    </row>
    <row r="18" spans="1:21" ht="40" customHeight="1" x14ac:dyDescent="0.55000000000000004">
      <c r="A18" s="26" t="s">
        <v>7</v>
      </c>
      <c r="B18" s="27">
        <f>+'Your Practice'!B16</f>
        <v>0</v>
      </c>
      <c r="C18" s="134">
        <v>0</v>
      </c>
      <c r="D18" s="112">
        <f t="shared" si="7"/>
        <v>0</v>
      </c>
      <c r="E18" s="134">
        <v>0</v>
      </c>
      <c r="F18" s="112">
        <f t="shared" si="8"/>
        <v>0</v>
      </c>
      <c r="G18" s="134">
        <v>0</v>
      </c>
      <c r="H18" s="112">
        <f t="shared" si="9"/>
        <v>0</v>
      </c>
      <c r="I18" s="134">
        <v>0</v>
      </c>
      <c r="J18" s="112">
        <f t="shared" si="10"/>
        <v>0</v>
      </c>
      <c r="K18" s="134">
        <v>0</v>
      </c>
      <c r="L18" s="112">
        <f t="shared" si="11"/>
        <v>0</v>
      </c>
      <c r="M18" s="136">
        <f t="shared" si="12"/>
        <v>0</v>
      </c>
      <c r="N18" s="137">
        <f t="shared" si="13"/>
        <v>0</v>
      </c>
      <c r="O18" s="122"/>
      <c r="P18" s="122"/>
      <c r="Q18" s="126"/>
      <c r="R18" s="5"/>
    </row>
    <row r="19" spans="1:21" ht="40" customHeight="1" x14ac:dyDescent="0.55000000000000004">
      <c r="A19" s="26" t="s">
        <v>8</v>
      </c>
      <c r="B19" s="27">
        <f>+'Your Practice'!B17</f>
        <v>0</v>
      </c>
      <c r="C19" s="134">
        <v>0</v>
      </c>
      <c r="D19" s="113">
        <f t="shared" si="7"/>
        <v>0</v>
      </c>
      <c r="E19" s="134">
        <v>0</v>
      </c>
      <c r="F19" s="112">
        <f t="shared" si="8"/>
        <v>0</v>
      </c>
      <c r="G19" s="134">
        <v>0</v>
      </c>
      <c r="H19" s="112">
        <f t="shared" si="9"/>
        <v>0</v>
      </c>
      <c r="I19" s="134">
        <v>0</v>
      </c>
      <c r="J19" s="112">
        <f t="shared" si="10"/>
        <v>0</v>
      </c>
      <c r="K19" s="134">
        <v>0</v>
      </c>
      <c r="L19" s="112">
        <f t="shared" si="11"/>
        <v>0</v>
      </c>
      <c r="M19" s="136">
        <f t="shared" si="12"/>
        <v>0</v>
      </c>
      <c r="N19" s="137">
        <f t="shared" si="13"/>
        <v>0</v>
      </c>
      <c r="O19" s="122"/>
      <c r="P19" s="122"/>
      <c r="Q19" s="126"/>
      <c r="R19" s="5"/>
    </row>
    <row r="20" spans="1:21" ht="40" customHeight="1" thickBot="1" x14ac:dyDescent="0.6">
      <c r="A20" s="29" t="s">
        <v>13</v>
      </c>
      <c r="B20" s="30"/>
      <c r="C20" s="112" t="s">
        <v>14</v>
      </c>
      <c r="D20" s="114">
        <f>SUM(D17:D19)</f>
        <v>0</v>
      </c>
      <c r="E20" s="112" t="s">
        <v>14</v>
      </c>
      <c r="F20" s="114">
        <f>SUM(F17:F19)</f>
        <v>0</v>
      </c>
      <c r="G20" s="112" t="s">
        <v>14</v>
      </c>
      <c r="H20" s="114">
        <f>SUM(H17:H19)</f>
        <v>0</v>
      </c>
      <c r="I20" s="112" t="s">
        <v>14</v>
      </c>
      <c r="J20" s="114">
        <f>SUM(J17:J19)</f>
        <v>0</v>
      </c>
      <c r="K20" s="112" t="s">
        <v>14</v>
      </c>
      <c r="L20" s="114">
        <f>SUM(L17:L19)</f>
        <v>0</v>
      </c>
      <c r="M20" s="140" t="s">
        <v>14</v>
      </c>
      <c r="N20" s="141">
        <f t="shared" si="13"/>
        <v>0</v>
      </c>
      <c r="O20" s="126" t="s">
        <v>14</v>
      </c>
      <c r="P20" s="126" t="s">
        <v>63</v>
      </c>
      <c r="Q20" s="126">
        <f>SUM(N17:N19)</f>
        <v>0</v>
      </c>
      <c r="R20" s="5"/>
    </row>
    <row r="21" spans="1:21" ht="40" customHeight="1" thickTop="1" x14ac:dyDescent="0.55000000000000004">
      <c r="A21" s="37"/>
      <c r="B21" s="27"/>
      <c r="C21" s="4"/>
      <c r="D21" s="4"/>
      <c r="E21" s="30"/>
      <c r="F21" s="115"/>
      <c r="G21" s="4"/>
      <c r="H21" s="122"/>
      <c r="I21" s="28"/>
      <c r="J21" s="122"/>
      <c r="K21" s="4"/>
      <c r="L21" s="122"/>
      <c r="M21" s="115"/>
      <c r="N21" s="4"/>
      <c r="O21" s="4"/>
      <c r="P21" s="4"/>
      <c r="Q21" s="28"/>
      <c r="R21" s="5"/>
    </row>
    <row r="22" spans="1:21" ht="109" customHeight="1" x14ac:dyDescent="0.55000000000000004">
      <c r="A22" s="102" t="s">
        <v>69</v>
      </c>
      <c r="B22" s="103"/>
      <c r="C22" s="102" t="s">
        <v>31</v>
      </c>
      <c r="D22" s="15" t="s">
        <v>71</v>
      </c>
      <c r="E22" s="103" t="s">
        <v>44</v>
      </c>
      <c r="F22" s="116" t="s">
        <v>71</v>
      </c>
      <c r="G22" s="103" t="s">
        <v>42</v>
      </c>
      <c r="H22" s="123" t="s">
        <v>71</v>
      </c>
      <c r="I22" s="103" t="s">
        <v>41</v>
      </c>
      <c r="J22" s="123" t="s">
        <v>71</v>
      </c>
      <c r="K22" s="103" t="s">
        <v>43</v>
      </c>
      <c r="L22" s="123" t="s">
        <v>71</v>
      </c>
      <c r="M22" s="116" t="s">
        <v>76</v>
      </c>
      <c r="N22" s="106" t="s">
        <v>10</v>
      </c>
      <c r="O22" s="4"/>
      <c r="P22" s="4"/>
      <c r="Q22" s="28"/>
      <c r="R22" s="5"/>
    </row>
    <row r="23" spans="1:21" ht="40" customHeight="1" x14ac:dyDescent="0.55000000000000004">
      <c r="A23" s="26" t="s">
        <v>18</v>
      </c>
      <c r="B23" s="27">
        <f>+'Your Practice'!B21</f>
        <v>0</v>
      </c>
      <c r="C23" s="134">
        <v>0</v>
      </c>
      <c r="D23" s="112">
        <f t="shared" ref="D23:D26" si="14">+B23*C23</f>
        <v>0</v>
      </c>
      <c r="E23" s="134">
        <v>0</v>
      </c>
      <c r="F23" s="112">
        <f t="shared" ref="F23:F26" si="15">+E23*B23</f>
        <v>0</v>
      </c>
      <c r="G23" s="134">
        <v>0</v>
      </c>
      <c r="H23" s="112">
        <f t="shared" ref="H23:H26" si="16">+G23*B23</f>
        <v>0</v>
      </c>
      <c r="I23" s="134">
        <v>0</v>
      </c>
      <c r="J23" s="112">
        <f t="shared" ref="J23:J26" si="17">+I23*B23</f>
        <v>0</v>
      </c>
      <c r="K23" s="134">
        <v>0</v>
      </c>
      <c r="L23" s="112">
        <f t="shared" ref="L23:L26" si="18">+K23*B23</f>
        <v>0</v>
      </c>
      <c r="M23" s="136">
        <f t="shared" ref="M23:M26" si="19">+C23+E23+G23+I23+K23</f>
        <v>0</v>
      </c>
      <c r="N23" s="137">
        <f t="shared" ref="N23:N27" si="20">+D23+F23+H23+J23+L23</f>
        <v>0</v>
      </c>
      <c r="O23" s="122"/>
      <c r="P23" s="122"/>
      <c r="Q23" s="126"/>
      <c r="R23" s="5"/>
    </row>
    <row r="24" spans="1:21" ht="40" customHeight="1" x14ac:dyDescent="0.55000000000000004">
      <c r="A24" s="26" t="s">
        <v>19</v>
      </c>
      <c r="B24" s="27">
        <f>+'Your Practice'!B22</f>
        <v>0</v>
      </c>
      <c r="C24" s="134">
        <v>0</v>
      </c>
      <c r="D24" s="112">
        <f t="shared" si="14"/>
        <v>0</v>
      </c>
      <c r="E24" s="134">
        <v>0</v>
      </c>
      <c r="F24" s="112">
        <f t="shared" si="15"/>
        <v>0</v>
      </c>
      <c r="G24" s="134">
        <v>0</v>
      </c>
      <c r="H24" s="112">
        <f t="shared" si="16"/>
        <v>0</v>
      </c>
      <c r="I24" s="134">
        <v>0</v>
      </c>
      <c r="J24" s="112">
        <f t="shared" si="17"/>
        <v>0</v>
      </c>
      <c r="K24" s="134">
        <v>0</v>
      </c>
      <c r="L24" s="112">
        <f t="shared" si="18"/>
        <v>0</v>
      </c>
      <c r="M24" s="136">
        <f t="shared" si="19"/>
        <v>0</v>
      </c>
      <c r="N24" s="137">
        <f t="shared" si="20"/>
        <v>0</v>
      </c>
      <c r="O24" s="122"/>
      <c r="P24" s="122"/>
      <c r="Q24" s="126"/>
      <c r="R24" s="5"/>
    </row>
    <row r="25" spans="1:21" ht="40" customHeight="1" x14ac:dyDescent="0.55000000000000004">
      <c r="A25" s="26" t="s">
        <v>20</v>
      </c>
      <c r="B25" s="27">
        <f>+'Your Practice'!B23</f>
        <v>0</v>
      </c>
      <c r="C25" s="134">
        <v>0</v>
      </c>
      <c r="D25" s="112">
        <f t="shared" si="14"/>
        <v>0</v>
      </c>
      <c r="E25" s="134">
        <v>0</v>
      </c>
      <c r="F25" s="112">
        <f t="shared" si="15"/>
        <v>0</v>
      </c>
      <c r="G25" s="134">
        <v>0</v>
      </c>
      <c r="H25" s="112">
        <f t="shared" si="16"/>
        <v>0</v>
      </c>
      <c r="I25" s="134">
        <v>0</v>
      </c>
      <c r="J25" s="112">
        <f t="shared" si="17"/>
        <v>0</v>
      </c>
      <c r="K25" s="134">
        <v>0</v>
      </c>
      <c r="L25" s="112">
        <f t="shared" si="18"/>
        <v>0</v>
      </c>
      <c r="M25" s="136">
        <f t="shared" si="19"/>
        <v>0</v>
      </c>
      <c r="N25" s="137">
        <f t="shared" si="20"/>
        <v>0</v>
      </c>
      <c r="O25" s="122"/>
      <c r="P25" s="122"/>
      <c r="Q25" s="126"/>
      <c r="R25" s="5"/>
    </row>
    <row r="26" spans="1:21" ht="40" customHeight="1" x14ac:dyDescent="0.55000000000000004">
      <c r="A26" s="26" t="s">
        <v>21</v>
      </c>
      <c r="B26" s="27">
        <f>+'Your Practice'!B24</f>
        <v>0</v>
      </c>
      <c r="C26" s="134">
        <v>0</v>
      </c>
      <c r="D26" s="113">
        <f t="shared" si="14"/>
        <v>0</v>
      </c>
      <c r="E26" s="134">
        <v>0</v>
      </c>
      <c r="F26" s="112">
        <f t="shared" si="15"/>
        <v>0</v>
      </c>
      <c r="G26" s="134">
        <v>0</v>
      </c>
      <c r="H26" s="112">
        <f t="shared" si="16"/>
        <v>0</v>
      </c>
      <c r="I26" s="134">
        <v>0</v>
      </c>
      <c r="J26" s="112">
        <f t="shared" si="17"/>
        <v>0</v>
      </c>
      <c r="K26" s="134">
        <v>0</v>
      </c>
      <c r="L26" s="112">
        <f t="shared" si="18"/>
        <v>0</v>
      </c>
      <c r="M26" s="136">
        <f t="shared" si="19"/>
        <v>0</v>
      </c>
      <c r="N26" s="137">
        <f t="shared" si="20"/>
        <v>0</v>
      </c>
      <c r="O26" s="122"/>
      <c r="P26" s="122"/>
      <c r="Q26" s="126"/>
      <c r="R26" s="5"/>
    </row>
    <row r="27" spans="1:21" ht="40" customHeight="1" thickBot="1" x14ac:dyDescent="0.6">
      <c r="A27" s="29" t="s">
        <v>13</v>
      </c>
      <c r="B27" s="30"/>
      <c r="C27" s="112" t="s">
        <v>14</v>
      </c>
      <c r="D27" s="114">
        <f>SUM(D23:D26)</f>
        <v>0</v>
      </c>
      <c r="E27" s="112" t="s">
        <v>14</v>
      </c>
      <c r="F27" s="114">
        <f>SUM(F23:F26)</f>
        <v>0</v>
      </c>
      <c r="G27" s="112" t="s">
        <v>14</v>
      </c>
      <c r="H27" s="114">
        <f>SUM(H23:H26)</f>
        <v>0</v>
      </c>
      <c r="I27" s="112" t="s">
        <v>14</v>
      </c>
      <c r="J27" s="114">
        <f>SUM(J23:J26)</f>
        <v>0</v>
      </c>
      <c r="K27" s="112" t="s">
        <v>14</v>
      </c>
      <c r="L27" s="114">
        <f>SUM(L23:L26)</f>
        <v>0</v>
      </c>
      <c r="M27" s="140" t="s">
        <v>14</v>
      </c>
      <c r="N27" s="141">
        <f t="shared" si="20"/>
        <v>0</v>
      </c>
      <c r="O27" s="126" t="s">
        <v>14</v>
      </c>
      <c r="P27" s="126" t="s">
        <v>63</v>
      </c>
      <c r="Q27" s="126">
        <f>SUM(N23:N26)</f>
        <v>0</v>
      </c>
      <c r="R27" s="5"/>
    </row>
    <row r="28" spans="1:21" ht="40" customHeight="1" thickTop="1" x14ac:dyDescent="0.55000000000000004">
      <c r="A28" s="37"/>
      <c r="B28" s="28"/>
      <c r="C28" s="4"/>
      <c r="D28" s="4"/>
      <c r="E28" s="4"/>
      <c r="F28" s="115"/>
      <c r="G28" s="4"/>
      <c r="H28" s="122"/>
      <c r="I28" s="4"/>
      <c r="J28" s="122"/>
      <c r="K28" s="4"/>
      <c r="L28" s="122"/>
      <c r="M28" s="115"/>
      <c r="N28" s="4"/>
      <c r="O28" s="4"/>
      <c r="P28" s="4"/>
      <c r="Q28" s="28"/>
      <c r="R28" s="5"/>
    </row>
    <row r="29" spans="1:21" ht="107" customHeight="1" x14ac:dyDescent="0.55000000000000004">
      <c r="A29" s="71" t="s">
        <v>22</v>
      </c>
      <c r="B29" s="71"/>
      <c r="D29" s="15" t="s">
        <v>45</v>
      </c>
      <c r="F29" s="118" t="s">
        <v>46</v>
      </c>
      <c r="H29" s="124" t="s">
        <v>78</v>
      </c>
      <c r="J29" s="124" t="s">
        <v>79</v>
      </c>
      <c r="L29" s="124" t="s">
        <v>47</v>
      </c>
      <c r="M29" s="118" t="s">
        <v>14</v>
      </c>
      <c r="N29" s="106" t="s">
        <v>77</v>
      </c>
      <c r="O29" s="4"/>
      <c r="P29" s="4"/>
      <c r="Q29" s="28"/>
      <c r="R29" s="5"/>
    </row>
    <row r="30" spans="1:21" ht="40" customHeight="1" thickBot="1" x14ac:dyDescent="0.6">
      <c r="A30" s="43" t="s">
        <v>101</v>
      </c>
      <c r="B30" s="30">
        <f>SUM(B4:B26)</f>
        <v>0</v>
      </c>
      <c r="C30" s="110"/>
      <c r="D30" s="111">
        <f>+D27++D20+D11</f>
        <v>0</v>
      </c>
      <c r="E30" s="110"/>
      <c r="F30" s="111">
        <f>+F27++F20+F11</f>
        <v>0</v>
      </c>
      <c r="G30" s="110"/>
      <c r="H30" s="111">
        <f>+H27++H20+H11</f>
        <v>0</v>
      </c>
      <c r="I30" s="110"/>
      <c r="J30" s="111">
        <f>+J27++J20+J11</f>
        <v>0</v>
      </c>
      <c r="K30" s="110"/>
      <c r="L30" s="111">
        <f>+L27++L20+L11</f>
        <v>0</v>
      </c>
      <c r="M30" s="110"/>
      <c r="N30" s="129">
        <f>+D30+F30+H30+J30+L30</f>
        <v>0</v>
      </c>
      <c r="O30" s="119" t="s">
        <v>14</v>
      </c>
      <c r="P30" s="119" t="s">
        <v>63</v>
      </c>
      <c r="Q30" s="119">
        <f>+N11</f>
        <v>0</v>
      </c>
      <c r="R30" s="5"/>
    </row>
    <row r="31" spans="1:21" ht="40" customHeight="1" thickTop="1" x14ac:dyDescent="0.55000000000000004">
      <c r="A31" s="53"/>
      <c r="B31" s="71"/>
      <c r="C31" s="28"/>
      <c r="D31" s="28"/>
      <c r="E31" s="28"/>
      <c r="F31" s="119"/>
      <c r="G31" s="28"/>
      <c r="H31" s="126"/>
      <c r="I31" s="28"/>
      <c r="J31" s="126"/>
      <c r="K31" s="28"/>
      <c r="L31" s="28"/>
      <c r="M31" s="119"/>
      <c r="N31" s="4"/>
      <c r="O31" s="28"/>
      <c r="P31" s="28"/>
      <c r="Q31" s="28"/>
      <c r="R31" s="5"/>
    </row>
    <row r="32" spans="1:21" ht="40" customHeight="1" x14ac:dyDescent="0.45">
      <c r="A32" s="53" t="s">
        <v>102</v>
      </c>
      <c r="B32" s="14"/>
      <c r="C32" s="4"/>
      <c r="D32" s="27" t="s">
        <v>107</v>
      </c>
      <c r="E32" s="143"/>
      <c r="F32" s="27" t="s">
        <v>107</v>
      </c>
      <c r="G32" s="28"/>
      <c r="H32" s="27" t="s">
        <v>107</v>
      </c>
      <c r="I32" s="28"/>
      <c r="J32" s="27" t="s">
        <v>107</v>
      </c>
      <c r="K32" s="28"/>
      <c r="L32" s="27" t="s">
        <v>107</v>
      </c>
      <c r="M32" s="119"/>
      <c r="N32" s="27" t="s">
        <v>107</v>
      </c>
      <c r="O32" s="28"/>
      <c r="P32" s="28"/>
      <c r="Q32" s="28"/>
      <c r="R32" s="143"/>
      <c r="S32" s="143"/>
      <c r="T32" s="143"/>
      <c r="U32" s="143"/>
    </row>
    <row r="33" spans="1:21" ht="40" customHeight="1" x14ac:dyDescent="0.45">
      <c r="A33" s="43" t="s">
        <v>88</v>
      </c>
      <c r="B33" s="14"/>
      <c r="C33" s="4"/>
      <c r="D33" s="126">
        <f>+(+D11)+(0.25*D20)+(0.25*D27)</f>
        <v>0</v>
      </c>
      <c r="E33" s="143"/>
      <c r="F33" s="126">
        <f>+(+F11)+(0.25*F20)+(0.25*F27)</f>
        <v>0</v>
      </c>
      <c r="G33" s="28"/>
      <c r="H33" s="126">
        <f>+(+H11)+(0.25*H20)+(0.25*H27)</f>
        <v>0</v>
      </c>
      <c r="I33" s="28"/>
      <c r="J33" s="126">
        <f>+(+J11)+(0.25*J20)+(0.25*J27)</f>
        <v>0</v>
      </c>
      <c r="K33" s="28"/>
      <c r="L33" s="126">
        <f>+(+L11)+(0.25*L20)+(0.25*L27)</f>
        <v>0</v>
      </c>
      <c r="M33" s="119"/>
      <c r="N33" s="126">
        <f>+(+N11)+(0.25*N20)+(0.25*N27)</f>
        <v>0</v>
      </c>
      <c r="O33" s="28"/>
      <c r="P33" s="119" t="s">
        <v>63</v>
      </c>
      <c r="Q33" s="126">
        <f>+D33+F33+H33+J33+L33</f>
        <v>0</v>
      </c>
      <c r="R33" s="143"/>
      <c r="S33" s="143"/>
      <c r="T33" s="143"/>
      <c r="U33" s="143"/>
    </row>
    <row r="34" spans="1:21" ht="40" customHeight="1" x14ac:dyDescent="0.45">
      <c r="A34" s="43" t="s">
        <v>89</v>
      </c>
      <c r="B34" s="14"/>
      <c r="C34" s="4"/>
      <c r="D34" s="28">
        <f>+(+D11)+(0.4*D20)+(0.4*D27)</f>
        <v>0</v>
      </c>
      <c r="E34" s="143"/>
      <c r="F34" s="28">
        <f>+(+F11)+(0.4*F20)+(0.4*F27)</f>
        <v>0</v>
      </c>
      <c r="G34" s="28"/>
      <c r="H34" s="28">
        <f>+(+H11)+(0.4*H20)+(0.4*H27)</f>
        <v>0</v>
      </c>
      <c r="I34" s="28"/>
      <c r="J34" s="28">
        <f>+(+J11)+(0.4*J20)+(0.4*J27)</f>
        <v>0</v>
      </c>
      <c r="K34" s="28"/>
      <c r="L34" s="28">
        <f>+(+L11)+(0.4*L20)+(0.4*L27)</f>
        <v>0</v>
      </c>
      <c r="M34" s="119"/>
      <c r="N34" s="28">
        <f>+(+N11)+(0.4*N20)+(0.4*N27)</f>
        <v>0</v>
      </c>
      <c r="O34" s="28"/>
      <c r="P34" s="119" t="s">
        <v>63</v>
      </c>
      <c r="Q34" s="126">
        <f t="shared" ref="Q34:Q35" si="21">+D34+F34+H34+J34+L34</f>
        <v>0</v>
      </c>
      <c r="R34" s="143"/>
      <c r="S34" s="143"/>
      <c r="T34" s="143"/>
      <c r="U34" s="143"/>
    </row>
    <row r="35" spans="1:21" ht="40" customHeight="1" x14ac:dyDescent="0.45">
      <c r="A35" s="43" t="s">
        <v>94</v>
      </c>
      <c r="B35" s="14"/>
      <c r="C35" s="4"/>
      <c r="D35" s="28">
        <f>+(+D20*0.6)+(+D27*0.6)</f>
        <v>0</v>
      </c>
      <c r="E35" s="143"/>
      <c r="F35" s="28">
        <f>+(+F20*0.6)+(+F27*0.6)</f>
        <v>0</v>
      </c>
      <c r="G35" s="28"/>
      <c r="H35" s="28">
        <f>+(+H20*0.6)+(+H27*0.6)</f>
        <v>0</v>
      </c>
      <c r="I35" s="28"/>
      <c r="J35" s="28">
        <f>+(+J20*0.6)+(+J27*0.6)</f>
        <v>0</v>
      </c>
      <c r="K35" s="28"/>
      <c r="L35" s="28">
        <f>+(+L20*0.6)+(+L27*0.6)</f>
        <v>0</v>
      </c>
      <c r="M35" s="119"/>
      <c r="N35" s="28">
        <f>+(+N20*0.6)+(+N27*0.6)</f>
        <v>0</v>
      </c>
      <c r="O35" s="28"/>
      <c r="P35" s="119" t="s">
        <v>63</v>
      </c>
      <c r="Q35" s="126">
        <f t="shared" si="21"/>
        <v>0</v>
      </c>
      <c r="R35" s="143"/>
      <c r="S35" s="143"/>
      <c r="T35" s="143"/>
      <c r="U35" s="143"/>
    </row>
    <row r="36" spans="1:21" ht="40" customHeight="1" x14ac:dyDescent="0.45">
      <c r="A36" s="43"/>
      <c r="B36" s="14"/>
      <c r="C36" s="4"/>
      <c r="D36" s="28"/>
      <c r="E36" s="143"/>
      <c r="F36" s="119"/>
      <c r="G36" s="28"/>
      <c r="H36" s="126"/>
      <c r="I36" s="28"/>
      <c r="J36" s="126"/>
      <c r="K36" s="28"/>
      <c r="L36" s="28"/>
      <c r="M36" s="119"/>
      <c r="N36" s="28"/>
      <c r="O36" s="28"/>
      <c r="P36" s="28"/>
      <c r="Q36" s="28"/>
      <c r="R36" s="143"/>
      <c r="S36" s="143"/>
      <c r="T36" s="143"/>
      <c r="U36" s="143"/>
    </row>
    <row r="37" spans="1:21" ht="40" customHeight="1" x14ac:dyDescent="0.45">
      <c r="A37" s="53" t="s">
        <v>103</v>
      </c>
      <c r="B37" s="14"/>
      <c r="C37" s="4"/>
      <c r="D37" s="27" t="s">
        <v>108</v>
      </c>
      <c r="E37" s="143"/>
      <c r="F37" s="27" t="s">
        <v>108</v>
      </c>
      <c r="G37" s="28"/>
      <c r="H37" s="27" t="s">
        <v>108</v>
      </c>
      <c r="I37" s="28"/>
      <c r="J37" s="27" t="s">
        <v>108</v>
      </c>
      <c r="K37" s="28"/>
      <c r="L37" s="27" t="s">
        <v>108</v>
      </c>
      <c r="M37" s="119"/>
      <c r="N37" s="27" t="s">
        <v>108</v>
      </c>
      <c r="O37" s="28"/>
      <c r="P37" s="28"/>
      <c r="Q37" s="28"/>
      <c r="R37" s="143"/>
      <c r="S37" s="143"/>
      <c r="T37" s="143"/>
      <c r="U37" s="143"/>
    </row>
    <row r="38" spans="1:21" ht="40" customHeight="1" x14ac:dyDescent="0.45">
      <c r="A38" s="43" t="s">
        <v>104</v>
      </c>
      <c r="B38" s="14"/>
      <c r="C38" s="4"/>
      <c r="D38" s="126">
        <f>+D33/525</f>
        <v>0</v>
      </c>
      <c r="E38" s="146"/>
      <c r="F38" s="126">
        <f>+F33/525</f>
        <v>0</v>
      </c>
      <c r="G38" s="126"/>
      <c r="H38" s="126">
        <f>+H33/525</f>
        <v>0</v>
      </c>
      <c r="I38" s="126"/>
      <c r="J38" s="126">
        <f>+J33/525</f>
        <v>0</v>
      </c>
      <c r="K38" s="126"/>
      <c r="L38" s="126">
        <f>+L33/525</f>
        <v>0</v>
      </c>
      <c r="M38" s="126"/>
      <c r="N38" s="126">
        <f>+N33/525</f>
        <v>0</v>
      </c>
      <c r="O38" s="28"/>
      <c r="P38" s="119" t="s">
        <v>63</v>
      </c>
      <c r="Q38" s="126">
        <f>+D38+F38+H38+J38+L38</f>
        <v>0</v>
      </c>
      <c r="R38" s="143"/>
      <c r="S38" s="143"/>
      <c r="T38" s="143"/>
      <c r="U38" s="143"/>
    </row>
    <row r="39" spans="1:21" ht="40" customHeight="1" x14ac:dyDescent="0.45">
      <c r="A39" s="43" t="s">
        <v>105</v>
      </c>
      <c r="B39" s="14"/>
      <c r="C39" s="4"/>
      <c r="D39" s="126">
        <f>+D34/805</f>
        <v>0</v>
      </c>
      <c r="E39" s="146"/>
      <c r="F39" s="126">
        <f>+F34/805</f>
        <v>0</v>
      </c>
      <c r="G39" s="126"/>
      <c r="H39" s="126">
        <f>+H34/805</f>
        <v>0</v>
      </c>
      <c r="I39" s="126"/>
      <c r="J39" s="126">
        <f>+J34/805</f>
        <v>0</v>
      </c>
      <c r="K39" s="126"/>
      <c r="L39" s="126">
        <f>+L34/805</f>
        <v>0</v>
      </c>
      <c r="M39" s="126"/>
      <c r="N39" s="126">
        <f>+N34/805</f>
        <v>0</v>
      </c>
      <c r="O39" s="28"/>
      <c r="P39" s="119" t="s">
        <v>63</v>
      </c>
      <c r="Q39" s="126">
        <f t="shared" ref="Q39:Q40" si="22">+D39+F39+H39+J39+L39</f>
        <v>0</v>
      </c>
      <c r="R39" s="143"/>
      <c r="S39" s="143"/>
      <c r="T39" s="143"/>
      <c r="U39" s="143"/>
    </row>
    <row r="40" spans="1:21" ht="40" customHeight="1" x14ac:dyDescent="0.45">
      <c r="A40" s="43" t="s">
        <v>106</v>
      </c>
      <c r="B40" s="14"/>
      <c r="C40" s="4"/>
      <c r="D40" s="126">
        <f>+D35/1015</f>
        <v>0</v>
      </c>
      <c r="E40" s="146"/>
      <c r="F40" s="126">
        <f>+F35/1015</f>
        <v>0</v>
      </c>
      <c r="G40" s="126"/>
      <c r="H40" s="126">
        <f>+H35/1015</f>
        <v>0</v>
      </c>
      <c r="I40" s="126"/>
      <c r="J40" s="126">
        <f>+J35/1015</f>
        <v>0</v>
      </c>
      <c r="K40" s="126"/>
      <c r="L40" s="126">
        <f>+L35/1015</f>
        <v>0</v>
      </c>
      <c r="M40" s="126"/>
      <c r="N40" s="126">
        <f>+N35/1015</f>
        <v>0</v>
      </c>
      <c r="O40" s="28"/>
      <c r="P40" s="119" t="s">
        <v>63</v>
      </c>
      <c r="Q40" s="126">
        <f t="shared" si="22"/>
        <v>0</v>
      </c>
      <c r="R40" s="143"/>
      <c r="S40" s="143"/>
      <c r="T40" s="143"/>
      <c r="U40" s="143"/>
    </row>
    <row r="41" spans="1:21" ht="40" customHeight="1" thickBot="1" x14ac:dyDescent="0.5">
      <c r="A41" s="48"/>
      <c r="B41" s="35"/>
      <c r="C41" s="32"/>
      <c r="D41" s="34"/>
      <c r="E41" s="34"/>
      <c r="F41" s="144"/>
      <c r="G41" s="34"/>
      <c r="H41" s="145"/>
      <c r="I41" s="34"/>
      <c r="J41" s="34"/>
      <c r="K41" s="34"/>
      <c r="L41" s="34"/>
      <c r="M41" s="144"/>
      <c r="N41" s="28"/>
      <c r="O41" s="28"/>
      <c r="P41" s="28"/>
      <c r="Q41" s="28"/>
      <c r="R41" s="143"/>
      <c r="S41" s="143"/>
      <c r="T41" s="143"/>
      <c r="U41" s="143"/>
    </row>
    <row r="42" spans="1:21" ht="102" customHeight="1" x14ac:dyDescent="0.55000000000000004">
      <c r="A42" s="54" t="s">
        <v>51</v>
      </c>
      <c r="B42" s="87"/>
      <c r="C42" s="23" t="s">
        <v>49</v>
      </c>
      <c r="D42" s="23"/>
      <c r="E42" s="23" t="s">
        <v>54</v>
      </c>
      <c r="F42" s="120"/>
      <c r="G42" s="23" t="s">
        <v>52</v>
      </c>
      <c r="H42" s="127"/>
      <c r="I42" s="55" t="s">
        <v>53</v>
      </c>
      <c r="J42" s="23"/>
      <c r="K42" s="55" t="s">
        <v>50</v>
      </c>
      <c r="L42" s="23"/>
      <c r="M42" s="120" t="s">
        <v>10</v>
      </c>
      <c r="N42" s="4"/>
      <c r="O42" s="4"/>
      <c r="P42" s="4"/>
      <c r="Q42" s="28"/>
      <c r="R42" s="5"/>
    </row>
    <row r="43" spans="1:21" ht="40" customHeight="1" x14ac:dyDescent="0.55000000000000004">
      <c r="A43" s="37" t="s">
        <v>48</v>
      </c>
      <c r="B43" s="28"/>
      <c r="C43" s="51"/>
      <c r="E43" s="51"/>
      <c r="F43" s="121"/>
      <c r="G43" s="51"/>
      <c r="H43" s="128"/>
      <c r="I43" s="51"/>
      <c r="K43" s="51"/>
      <c r="M43" s="130"/>
      <c r="N43" s="4"/>
      <c r="O43" s="4"/>
      <c r="P43" s="4"/>
      <c r="Q43" s="28"/>
      <c r="R43" s="5"/>
    </row>
    <row r="44" spans="1:21" ht="40" customHeight="1" x14ac:dyDescent="0.55000000000000004">
      <c r="A44" s="37" t="s">
        <v>48</v>
      </c>
      <c r="B44" s="28"/>
      <c r="C44" s="66"/>
      <c r="E44" s="66"/>
      <c r="F44" s="121"/>
      <c r="G44" s="66"/>
      <c r="I44" s="66"/>
      <c r="K44" s="66"/>
      <c r="M44" s="131"/>
      <c r="N44" s="4"/>
      <c r="O44" s="4"/>
      <c r="P44" s="4"/>
      <c r="Q44" s="28"/>
      <c r="R44" s="5"/>
    </row>
    <row r="45" spans="1:21" ht="40" customHeight="1" x14ac:dyDescent="0.55000000000000004">
      <c r="A45" s="37" t="s">
        <v>48</v>
      </c>
      <c r="B45" s="28"/>
      <c r="C45" s="66"/>
      <c r="E45" s="66"/>
      <c r="F45" s="121"/>
      <c r="G45" s="66"/>
      <c r="I45" s="66"/>
      <c r="K45" s="66"/>
      <c r="M45" s="131"/>
      <c r="N45" s="4"/>
      <c r="O45" s="4"/>
      <c r="P45" s="4"/>
      <c r="Q45" s="28"/>
      <c r="R45" s="5"/>
    </row>
    <row r="46" spans="1:21" ht="40" customHeight="1" x14ac:dyDescent="0.4">
      <c r="A46" s="37" t="s">
        <v>48</v>
      </c>
      <c r="B46" s="28"/>
      <c r="C46" s="66"/>
      <c r="E46" s="66"/>
      <c r="F46" s="121"/>
      <c r="G46" s="66"/>
      <c r="I46" s="66"/>
      <c r="K46" s="66"/>
      <c r="M46" s="131"/>
      <c r="N46" s="2"/>
      <c r="O46" s="2"/>
      <c r="P46" s="2"/>
      <c r="Q46" s="28"/>
      <c r="R46" s="3"/>
    </row>
    <row r="47" spans="1:21" ht="40" customHeight="1" x14ac:dyDescent="0.4">
      <c r="A47" s="37" t="s">
        <v>48</v>
      </c>
      <c r="B47" s="28"/>
      <c r="C47" s="66"/>
      <c r="E47" s="66"/>
      <c r="F47" s="121"/>
      <c r="G47" s="66"/>
      <c r="I47" s="66"/>
      <c r="K47" s="66"/>
      <c r="M47" s="131"/>
      <c r="N47" s="2"/>
      <c r="O47" s="2"/>
      <c r="P47" s="2"/>
      <c r="Q47" s="28"/>
      <c r="R47" s="3"/>
    </row>
    <row r="48" spans="1:21" ht="40" customHeight="1" x14ac:dyDescent="0.25">
      <c r="A48" s="37" t="s">
        <v>48</v>
      </c>
      <c r="B48" s="28"/>
      <c r="C48" s="66"/>
      <c r="E48" s="66"/>
      <c r="F48" s="121"/>
      <c r="G48" s="66"/>
      <c r="I48" s="66"/>
      <c r="K48" s="66"/>
      <c r="M48" s="131"/>
      <c r="Q48" s="28"/>
    </row>
    <row r="49" spans="1:17" ht="40" customHeight="1" x14ac:dyDescent="0.25">
      <c r="A49" s="37"/>
      <c r="B49" s="28"/>
      <c r="F49" s="121"/>
      <c r="M49" s="121"/>
      <c r="Q49" s="28"/>
    </row>
    <row r="50" spans="1:17" ht="40" customHeight="1" thickBot="1" x14ac:dyDescent="0.5">
      <c r="A50" s="53" t="s">
        <v>55</v>
      </c>
      <c r="B50" s="71"/>
      <c r="C50" s="49"/>
      <c r="D50" s="4"/>
      <c r="E50" s="50"/>
      <c r="F50" s="4"/>
      <c r="G50" s="49"/>
      <c r="H50" s="4"/>
      <c r="I50" s="49"/>
      <c r="J50" s="4"/>
      <c r="K50" s="49"/>
      <c r="L50" s="4"/>
      <c r="M50" s="132"/>
      <c r="Q50" s="28"/>
    </row>
    <row r="51" spans="1:17" ht="40" customHeight="1" thickTop="1" thickBot="1" x14ac:dyDescent="0.3">
      <c r="A51" s="108" t="s">
        <v>83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133"/>
      <c r="Q51" s="28"/>
    </row>
    <row r="52" spans="1:17" ht="40" customHeight="1" x14ac:dyDescent="0.25">
      <c r="A52" s="28"/>
      <c r="B52" s="28"/>
      <c r="M52" s="121"/>
      <c r="Q52" s="28"/>
    </row>
    <row r="53" spans="1:17" ht="40" customHeight="1" x14ac:dyDescent="0.25">
      <c r="A53" s="63" t="s">
        <v>61</v>
      </c>
      <c r="B53" s="63"/>
      <c r="C53" s="67"/>
      <c r="D53" s="67"/>
      <c r="E53" s="67"/>
      <c r="M53" s="121"/>
      <c r="Q53" s="28"/>
    </row>
    <row r="54" spans="1:17" ht="40" customHeight="1" x14ac:dyDescent="0.25">
      <c r="A54" s="28"/>
      <c r="B54" s="28"/>
      <c r="M54" s="121"/>
      <c r="Q54" s="28"/>
    </row>
    <row r="55" spans="1:17" ht="40" customHeight="1" x14ac:dyDescent="0.25">
      <c r="A55" s="28" t="s">
        <v>66</v>
      </c>
      <c r="B55" s="28"/>
      <c r="M55" s="121"/>
      <c r="Q55" s="28"/>
    </row>
    <row r="56" spans="1:17" ht="40" customHeight="1" x14ac:dyDescent="0.25">
      <c r="A56" s="28" t="s">
        <v>100</v>
      </c>
      <c r="B56" s="28"/>
      <c r="M56" s="121"/>
      <c r="Q56" s="28"/>
    </row>
    <row r="57" spans="1:17" ht="40" customHeight="1" x14ac:dyDescent="0.25">
      <c r="A57" s="28" t="s">
        <v>64</v>
      </c>
      <c r="B57" s="28"/>
      <c r="M57" s="121"/>
      <c r="Q57" s="28"/>
    </row>
    <row r="58" spans="1:17" ht="40" customHeight="1" x14ac:dyDescent="0.25">
      <c r="A58" s="28" t="s">
        <v>65</v>
      </c>
      <c r="B58" s="28"/>
      <c r="M58" s="121"/>
      <c r="Q58" s="28"/>
    </row>
    <row r="59" spans="1:17" ht="40" customHeight="1" x14ac:dyDescent="0.25">
      <c r="A59" s="28"/>
      <c r="B59" s="28"/>
      <c r="Q59" s="28"/>
    </row>
    <row r="60" spans="1:17" ht="40" customHeight="1" x14ac:dyDescent="0.25">
      <c r="A60" s="28"/>
      <c r="B60" s="28"/>
      <c r="Q60" s="28"/>
    </row>
    <row r="61" spans="1:17" ht="40" customHeight="1" x14ac:dyDescent="0.25">
      <c r="A61" s="28" t="s">
        <v>91</v>
      </c>
      <c r="B61" s="28"/>
      <c r="Q61" s="28"/>
    </row>
    <row r="62" spans="1:17" ht="40" customHeight="1" x14ac:dyDescent="0.25">
      <c r="A62" s="37" t="s">
        <v>96</v>
      </c>
      <c r="B62" s="28"/>
      <c r="Q62" s="28"/>
    </row>
    <row r="63" spans="1:17" ht="40" customHeight="1" x14ac:dyDescent="0.25">
      <c r="A63" s="142"/>
      <c r="B63" s="28"/>
      <c r="Q63" s="28"/>
    </row>
    <row r="64" spans="1:17" ht="40" customHeight="1" x14ac:dyDescent="0.25">
      <c r="A64" s="28" t="s">
        <v>92</v>
      </c>
      <c r="B64" s="28"/>
      <c r="Q64" s="28"/>
    </row>
    <row r="65" spans="1:17" ht="40" customHeight="1" x14ac:dyDescent="0.25">
      <c r="A65" s="37" t="s">
        <v>97</v>
      </c>
      <c r="B65" s="28"/>
      <c r="Q65" s="28"/>
    </row>
    <row r="66" spans="1:17" ht="40" customHeight="1" x14ac:dyDescent="0.25">
      <c r="A66" s="28"/>
      <c r="B66" s="28"/>
      <c r="Q66" s="28"/>
    </row>
    <row r="67" spans="1:17" ht="40" customHeight="1" x14ac:dyDescent="0.25">
      <c r="A67" s="28" t="s">
        <v>93</v>
      </c>
      <c r="B67" s="28"/>
      <c r="Q67" s="28"/>
    </row>
    <row r="68" spans="1:17" ht="40" customHeight="1" x14ac:dyDescent="0.25">
      <c r="A68" s="37" t="s">
        <v>98</v>
      </c>
      <c r="B68" s="28"/>
      <c r="Q68" s="28"/>
    </row>
    <row r="69" spans="1:17" ht="40" customHeight="1" x14ac:dyDescent="0.25">
      <c r="A69" s="28" t="s">
        <v>99</v>
      </c>
      <c r="B69" s="28"/>
      <c r="Q69" s="28"/>
    </row>
    <row r="70" spans="1:17" ht="40" customHeight="1" x14ac:dyDescent="0.25">
      <c r="A70" s="28"/>
      <c r="B70" s="28"/>
      <c r="Q70" s="28"/>
    </row>
    <row r="71" spans="1:17" ht="40" customHeight="1" x14ac:dyDescent="0.25">
      <c r="A71" s="37" t="s">
        <v>90</v>
      </c>
      <c r="B71" s="28"/>
      <c r="Q71" s="28"/>
    </row>
    <row r="72" spans="1:17" ht="40" customHeight="1" x14ac:dyDescent="0.25">
      <c r="A72" s="37" t="s">
        <v>95</v>
      </c>
      <c r="B72" s="28"/>
      <c r="Q72" s="28"/>
    </row>
    <row r="73" spans="1:17" ht="40" customHeight="1" x14ac:dyDescent="0.25">
      <c r="A73" s="28"/>
      <c r="B73" s="28"/>
      <c r="Q73" s="28"/>
    </row>
    <row r="74" spans="1:17" ht="40" customHeight="1" x14ac:dyDescent="0.25">
      <c r="A74" s="28"/>
      <c r="B74" s="28"/>
      <c r="Q74" s="28"/>
    </row>
    <row r="75" spans="1:17" ht="40" customHeight="1" x14ac:dyDescent="0.25">
      <c r="A75" s="28"/>
      <c r="B75" s="28"/>
      <c r="Q75" s="28"/>
    </row>
    <row r="76" spans="1:17" ht="40" customHeight="1" x14ac:dyDescent="0.25">
      <c r="A76" s="28"/>
      <c r="B76" s="28"/>
      <c r="Q76" s="28"/>
    </row>
    <row r="77" spans="1:17" ht="40" customHeight="1" x14ac:dyDescent="0.25">
      <c r="A77" s="28"/>
      <c r="B77" s="28"/>
      <c r="Q77" s="28"/>
    </row>
    <row r="78" spans="1:17" ht="40" customHeight="1" x14ac:dyDescent="0.25">
      <c r="Q78" s="28"/>
    </row>
    <row r="79" spans="1:17" ht="40" customHeight="1" x14ac:dyDescent="0.25">
      <c r="Q79" s="28"/>
    </row>
    <row r="80" spans="1:17" ht="40" customHeight="1" x14ac:dyDescent="0.25">
      <c r="Q80" s="28"/>
    </row>
    <row r="81" spans="17:17" ht="40" customHeight="1" x14ac:dyDescent="0.25">
      <c r="Q81" s="28"/>
    </row>
    <row r="82" spans="17:17" ht="40" customHeight="1" x14ac:dyDescent="0.25">
      <c r="Q82" s="28"/>
    </row>
    <row r="83" spans="17:17" ht="40" customHeight="1" x14ac:dyDescent="0.25">
      <c r="Q83" s="28"/>
    </row>
    <row r="84" spans="17:17" ht="40" customHeight="1" x14ac:dyDescent="0.25">
      <c r="Q84" s="28"/>
    </row>
    <row r="85" spans="17:17" ht="40" customHeight="1" x14ac:dyDescent="0.25">
      <c r="Q85" s="28"/>
    </row>
    <row r="86" spans="17:17" ht="40" customHeight="1" x14ac:dyDescent="0.25">
      <c r="Q86" s="28"/>
    </row>
    <row r="87" spans="17:17" ht="40" customHeight="1" x14ac:dyDescent="0.25">
      <c r="Q87" s="28"/>
    </row>
    <row r="88" spans="17:17" ht="40" customHeight="1" x14ac:dyDescent="0.25">
      <c r="Q88" s="28"/>
    </row>
    <row r="89" spans="17:17" ht="40" customHeight="1" x14ac:dyDescent="0.25">
      <c r="Q89" s="28"/>
    </row>
    <row r="90" spans="17:17" ht="40" customHeight="1" x14ac:dyDescent="0.25">
      <c r="Q90" s="28"/>
    </row>
    <row r="91" spans="17:17" ht="40" customHeight="1" x14ac:dyDescent="0.25">
      <c r="Q91" s="28"/>
    </row>
    <row r="92" spans="17:17" ht="40" customHeight="1" x14ac:dyDescent="0.25">
      <c r="Q92" s="28"/>
    </row>
    <row r="93" spans="17:17" ht="40" customHeight="1" x14ac:dyDescent="0.25">
      <c r="Q93" s="28"/>
    </row>
    <row r="94" spans="17:17" ht="40" customHeight="1" x14ac:dyDescent="0.25">
      <c r="Q94" s="28"/>
    </row>
    <row r="95" spans="17:17" ht="40" customHeight="1" x14ac:dyDescent="0.25">
      <c r="Q95" s="28"/>
    </row>
    <row r="96" spans="17:17" ht="40" customHeight="1" x14ac:dyDescent="0.25">
      <c r="Q96" s="28"/>
    </row>
    <row r="97" spans="17:17" ht="40" customHeight="1" x14ac:dyDescent="0.25">
      <c r="Q97" s="28"/>
    </row>
    <row r="98" spans="17:17" ht="40" customHeight="1" x14ac:dyDescent="0.25">
      <c r="Q98" s="28"/>
    </row>
    <row r="99" spans="17:17" ht="40" customHeight="1" x14ac:dyDescent="0.25">
      <c r="Q99" s="28"/>
    </row>
    <row r="100" spans="17:17" ht="40" customHeight="1" x14ac:dyDescent="0.25">
      <c r="Q100" s="28"/>
    </row>
    <row r="101" spans="17:17" ht="40" customHeight="1" x14ac:dyDescent="0.25">
      <c r="Q101" s="28"/>
    </row>
    <row r="102" spans="17:17" ht="40" customHeight="1" x14ac:dyDescent="0.25">
      <c r="Q102" s="28"/>
    </row>
    <row r="103" spans="17:17" ht="40" customHeight="1" x14ac:dyDescent="0.25">
      <c r="Q103" s="28"/>
    </row>
    <row r="104" spans="17:17" ht="40" customHeight="1" x14ac:dyDescent="0.25">
      <c r="Q104" s="28"/>
    </row>
    <row r="105" spans="17:17" ht="40" customHeight="1" x14ac:dyDescent="0.25">
      <c r="Q105" s="28"/>
    </row>
    <row r="106" spans="17:17" ht="40" customHeight="1" x14ac:dyDescent="0.25">
      <c r="Q106" s="28"/>
    </row>
    <row r="107" spans="17:17" ht="40" customHeight="1" x14ac:dyDescent="0.25">
      <c r="Q107" s="28"/>
    </row>
    <row r="108" spans="17:17" ht="40" customHeight="1" x14ac:dyDescent="0.25">
      <c r="Q108" s="28"/>
    </row>
    <row r="109" spans="17:17" ht="40" customHeight="1" x14ac:dyDescent="0.25">
      <c r="Q109" s="28"/>
    </row>
    <row r="110" spans="17:17" ht="40" customHeight="1" x14ac:dyDescent="0.25">
      <c r="Q110" s="28"/>
    </row>
    <row r="111" spans="17:17" ht="40" customHeight="1" x14ac:dyDescent="0.25">
      <c r="Q111" s="28"/>
    </row>
    <row r="112" spans="17:17" ht="40" customHeight="1" x14ac:dyDescent="0.25">
      <c r="Q112" s="28"/>
    </row>
    <row r="113" spans="17:17" ht="40" customHeight="1" x14ac:dyDescent="0.25">
      <c r="Q113" s="28"/>
    </row>
    <row r="114" spans="17:17" ht="40" customHeight="1" x14ac:dyDescent="0.25">
      <c r="Q114" s="28"/>
    </row>
    <row r="115" spans="17:17" ht="40" customHeight="1" x14ac:dyDescent="0.25">
      <c r="Q115" s="28"/>
    </row>
    <row r="116" spans="17:17" ht="40" customHeight="1" x14ac:dyDescent="0.25">
      <c r="Q116" s="28"/>
    </row>
    <row r="117" spans="17:17" ht="40" customHeight="1" x14ac:dyDescent="0.25">
      <c r="Q117" s="28"/>
    </row>
    <row r="118" spans="17:17" ht="40" customHeight="1" x14ac:dyDescent="0.25">
      <c r="Q118" s="28"/>
    </row>
    <row r="119" spans="17:17" ht="40" customHeight="1" x14ac:dyDescent="0.25">
      <c r="Q119" s="28"/>
    </row>
    <row r="120" spans="17:17" ht="40" customHeight="1" x14ac:dyDescent="0.25">
      <c r="Q120" s="28"/>
    </row>
    <row r="121" spans="17:17" ht="40" customHeight="1" x14ac:dyDescent="0.25">
      <c r="Q121" s="28"/>
    </row>
    <row r="122" spans="17:17" ht="40" customHeight="1" x14ac:dyDescent="0.25">
      <c r="Q122" s="28"/>
    </row>
    <row r="123" spans="17:17" ht="40" customHeight="1" x14ac:dyDescent="0.25">
      <c r="Q123" s="28"/>
    </row>
    <row r="124" spans="17:17" ht="40" customHeight="1" x14ac:dyDescent="0.25">
      <c r="Q124" s="28"/>
    </row>
    <row r="125" spans="17:17" ht="40" customHeight="1" x14ac:dyDescent="0.25">
      <c r="Q125" s="28"/>
    </row>
    <row r="126" spans="17:17" ht="40" customHeight="1" x14ac:dyDescent="0.25">
      <c r="Q126" s="28"/>
    </row>
    <row r="127" spans="17:17" ht="40" customHeight="1" x14ac:dyDescent="0.25">
      <c r="Q127" s="28"/>
    </row>
    <row r="128" spans="17:17" ht="40" customHeight="1" x14ac:dyDescent="0.25">
      <c r="Q128" s="28"/>
    </row>
    <row r="129" spans="17:17" ht="40" customHeight="1" x14ac:dyDescent="0.25">
      <c r="Q129" s="28"/>
    </row>
    <row r="130" spans="17:17" ht="40" customHeight="1" x14ac:dyDescent="0.25">
      <c r="Q130" s="28"/>
    </row>
    <row r="131" spans="17:17" ht="40" customHeight="1" x14ac:dyDescent="0.25">
      <c r="Q131" s="28"/>
    </row>
    <row r="132" spans="17:17" ht="40" customHeight="1" x14ac:dyDescent="0.25">
      <c r="Q132" s="28"/>
    </row>
    <row r="133" spans="17:17" ht="40" customHeight="1" x14ac:dyDescent="0.25">
      <c r="Q133" s="28"/>
    </row>
    <row r="134" spans="17:17" ht="40" customHeight="1" x14ac:dyDescent="0.25">
      <c r="Q134" s="28"/>
    </row>
    <row r="135" spans="17:17" ht="40" customHeight="1" x14ac:dyDescent="0.25">
      <c r="Q135" s="28"/>
    </row>
    <row r="136" spans="17:17" ht="40" customHeight="1" x14ac:dyDescent="0.25">
      <c r="Q136" s="28"/>
    </row>
    <row r="137" spans="17:17" ht="40" customHeight="1" x14ac:dyDescent="0.25">
      <c r="Q137" s="28"/>
    </row>
    <row r="138" spans="17:17" ht="40" customHeight="1" x14ac:dyDescent="0.25">
      <c r="Q138" s="28"/>
    </row>
    <row r="139" spans="17:17" ht="40" customHeight="1" x14ac:dyDescent="0.25">
      <c r="Q139" s="28"/>
    </row>
    <row r="140" spans="17:17" ht="40" customHeight="1" x14ac:dyDescent="0.25">
      <c r="Q140" s="28"/>
    </row>
    <row r="141" spans="17:17" ht="40" customHeight="1" x14ac:dyDescent="0.25">
      <c r="Q141" s="28"/>
    </row>
    <row r="142" spans="17:17" ht="40" customHeight="1" x14ac:dyDescent="0.25">
      <c r="Q142" s="28"/>
    </row>
    <row r="143" spans="17:17" ht="40" customHeight="1" x14ac:dyDescent="0.25">
      <c r="Q143" s="28"/>
    </row>
    <row r="144" spans="17:17" ht="40" customHeight="1" x14ac:dyDescent="0.25">
      <c r="Q144" s="28"/>
    </row>
    <row r="145" spans="17:17" ht="40" customHeight="1" x14ac:dyDescent="0.25">
      <c r="Q145" s="28"/>
    </row>
    <row r="146" spans="17:17" ht="40" customHeight="1" x14ac:dyDescent="0.25">
      <c r="Q146" s="28"/>
    </row>
    <row r="147" spans="17:17" ht="40" customHeight="1" x14ac:dyDescent="0.25">
      <c r="Q147" s="28"/>
    </row>
    <row r="148" spans="17:17" ht="40" customHeight="1" x14ac:dyDescent="0.25">
      <c r="Q148" s="28"/>
    </row>
    <row r="149" spans="17:17" ht="40" customHeight="1" x14ac:dyDescent="0.25">
      <c r="Q149" s="28"/>
    </row>
    <row r="150" spans="17:17" ht="40" customHeight="1" x14ac:dyDescent="0.25">
      <c r="Q150" s="28"/>
    </row>
    <row r="151" spans="17:17" ht="40" customHeight="1" x14ac:dyDescent="0.25">
      <c r="Q151" s="28"/>
    </row>
    <row r="152" spans="17:17" ht="40" customHeight="1" x14ac:dyDescent="0.25">
      <c r="Q152" s="28"/>
    </row>
    <row r="153" spans="17:17" ht="40" customHeight="1" x14ac:dyDescent="0.25">
      <c r="Q153" s="28"/>
    </row>
    <row r="154" spans="17:17" ht="40" customHeight="1" x14ac:dyDescent="0.25">
      <c r="Q154" s="28"/>
    </row>
    <row r="155" spans="17:17" ht="40" customHeight="1" x14ac:dyDescent="0.25">
      <c r="Q155" s="28"/>
    </row>
    <row r="156" spans="17:17" ht="40" customHeight="1" x14ac:dyDescent="0.25">
      <c r="Q156" s="28"/>
    </row>
    <row r="157" spans="17:17" ht="40" customHeight="1" x14ac:dyDescent="0.25">
      <c r="Q157" s="28"/>
    </row>
    <row r="158" spans="17:17" ht="40" customHeight="1" x14ac:dyDescent="0.25">
      <c r="Q158" s="28"/>
    </row>
    <row r="159" spans="17:17" ht="40" customHeight="1" x14ac:dyDescent="0.25">
      <c r="Q159" s="28"/>
    </row>
    <row r="160" spans="17:17" ht="40" customHeight="1" x14ac:dyDescent="0.25">
      <c r="Q160" s="28"/>
    </row>
    <row r="161" spans="17:17" ht="40" customHeight="1" x14ac:dyDescent="0.25">
      <c r="Q161" s="28"/>
    </row>
    <row r="162" spans="17:17" ht="40" customHeight="1" x14ac:dyDescent="0.25">
      <c r="Q162" s="28"/>
    </row>
    <row r="163" spans="17:17" ht="40" customHeight="1" x14ac:dyDescent="0.25">
      <c r="Q163" s="28"/>
    </row>
    <row r="164" spans="17:17" ht="40" customHeight="1" x14ac:dyDescent="0.25">
      <c r="Q164" s="28"/>
    </row>
    <row r="165" spans="17:17" ht="40" customHeight="1" x14ac:dyDescent="0.25">
      <c r="Q165" s="28"/>
    </row>
    <row r="166" spans="17:17" ht="40" customHeight="1" x14ac:dyDescent="0.25">
      <c r="Q166" s="28"/>
    </row>
    <row r="167" spans="17:17" ht="40" customHeight="1" x14ac:dyDescent="0.25">
      <c r="Q167" s="28"/>
    </row>
    <row r="168" spans="17:17" ht="40" customHeight="1" x14ac:dyDescent="0.25">
      <c r="Q168" s="28"/>
    </row>
    <row r="169" spans="17:17" ht="40" customHeight="1" x14ac:dyDescent="0.25">
      <c r="Q169" s="28"/>
    </row>
    <row r="170" spans="17:17" ht="40" customHeight="1" x14ac:dyDescent="0.25">
      <c r="Q170" s="28"/>
    </row>
    <row r="171" spans="17:17" ht="40" customHeight="1" x14ac:dyDescent="0.25">
      <c r="Q171" s="28"/>
    </row>
    <row r="172" spans="17:17" ht="40" customHeight="1" x14ac:dyDescent="0.25">
      <c r="Q172" s="28"/>
    </row>
    <row r="173" spans="17:17" ht="40" customHeight="1" x14ac:dyDescent="0.25">
      <c r="Q173" s="28"/>
    </row>
    <row r="174" spans="17:17" ht="40" customHeight="1" x14ac:dyDescent="0.25">
      <c r="Q174" s="28"/>
    </row>
    <row r="175" spans="17:17" ht="40" customHeight="1" x14ac:dyDescent="0.25">
      <c r="Q175" s="28"/>
    </row>
    <row r="176" spans="17:17" ht="40" customHeight="1" x14ac:dyDescent="0.25">
      <c r="Q176" s="28"/>
    </row>
    <row r="177" spans="17:17" ht="40" customHeight="1" x14ac:dyDescent="0.25">
      <c r="Q177" s="28"/>
    </row>
    <row r="178" spans="17:17" ht="40" customHeight="1" x14ac:dyDescent="0.25">
      <c r="Q178" s="28"/>
    </row>
    <row r="179" spans="17:17" ht="40" customHeight="1" x14ac:dyDescent="0.25">
      <c r="Q179" s="28"/>
    </row>
    <row r="180" spans="17:17" ht="40" customHeight="1" x14ac:dyDescent="0.25">
      <c r="Q180" s="28"/>
    </row>
    <row r="181" spans="17:17" ht="40" customHeight="1" x14ac:dyDescent="0.25">
      <c r="Q181" s="28"/>
    </row>
    <row r="182" spans="17:17" ht="40" customHeight="1" x14ac:dyDescent="0.25">
      <c r="Q182" s="28"/>
    </row>
    <row r="183" spans="17:17" ht="40" customHeight="1" x14ac:dyDescent="0.25">
      <c r="Q183" s="28"/>
    </row>
    <row r="184" spans="17:17" ht="40" customHeight="1" x14ac:dyDescent="0.25">
      <c r="Q184" s="28"/>
    </row>
    <row r="185" spans="17:17" ht="40" customHeight="1" x14ac:dyDescent="0.25">
      <c r="Q185" s="28"/>
    </row>
    <row r="186" spans="17:17" ht="40" customHeight="1" x14ac:dyDescent="0.25">
      <c r="Q186" s="28"/>
    </row>
    <row r="187" spans="17:17" ht="40" customHeight="1" x14ac:dyDescent="0.25">
      <c r="Q187" s="28"/>
    </row>
    <row r="188" spans="17:17" ht="40" customHeight="1" x14ac:dyDescent="0.25">
      <c r="Q188" s="28"/>
    </row>
    <row r="189" spans="17:17" ht="40" customHeight="1" x14ac:dyDescent="0.25">
      <c r="Q189" s="28"/>
    </row>
    <row r="190" spans="17:17" ht="40" customHeight="1" x14ac:dyDescent="0.25">
      <c r="Q190" s="28"/>
    </row>
    <row r="191" spans="17:17" ht="40" customHeight="1" x14ac:dyDescent="0.25">
      <c r="Q191" s="28"/>
    </row>
    <row r="192" spans="17:17" ht="40" customHeight="1" x14ac:dyDescent="0.25">
      <c r="Q192" s="28"/>
    </row>
    <row r="193" spans="17:17" ht="40" customHeight="1" x14ac:dyDescent="0.25">
      <c r="Q193" s="28"/>
    </row>
    <row r="194" spans="17:17" ht="40" customHeight="1" x14ac:dyDescent="0.25">
      <c r="Q194" s="28"/>
    </row>
    <row r="195" spans="17:17" ht="40" customHeight="1" x14ac:dyDescent="0.25">
      <c r="Q195" s="28"/>
    </row>
    <row r="196" spans="17:17" ht="40" customHeight="1" x14ac:dyDescent="0.25">
      <c r="Q196" s="28"/>
    </row>
    <row r="197" spans="17:17" ht="40" customHeight="1" x14ac:dyDescent="0.25">
      <c r="Q197" s="28"/>
    </row>
    <row r="198" spans="17:17" ht="40" customHeight="1" x14ac:dyDescent="0.25">
      <c r="Q198" s="28"/>
    </row>
    <row r="199" spans="17:17" ht="40" customHeight="1" x14ac:dyDescent="0.25">
      <c r="Q199" s="28"/>
    </row>
    <row r="200" spans="17:17" ht="40" customHeight="1" x14ac:dyDescent="0.25">
      <c r="Q200" s="28"/>
    </row>
    <row r="201" spans="17:17" ht="40" customHeight="1" x14ac:dyDescent="0.25">
      <c r="Q201" s="28"/>
    </row>
    <row r="202" spans="17:17" ht="40" customHeight="1" x14ac:dyDescent="0.25">
      <c r="Q202" s="28"/>
    </row>
    <row r="203" spans="17:17" ht="40" customHeight="1" x14ac:dyDescent="0.25">
      <c r="Q203" s="28"/>
    </row>
    <row r="204" spans="17:17" ht="40" customHeight="1" x14ac:dyDescent="0.25">
      <c r="Q204" s="28"/>
    </row>
    <row r="205" spans="17:17" ht="40" customHeight="1" x14ac:dyDescent="0.25">
      <c r="Q205" s="28"/>
    </row>
    <row r="206" spans="17:17" ht="40" customHeight="1" x14ac:dyDescent="0.25">
      <c r="Q206" s="28"/>
    </row>
    <row r="207" spans="17:17" ht="40" customHeight="1" x14ac:dyDescent="0.25">
      <c r="Q207" s="28"/>
    </row>
    <row r="208" spans="17:17" ht="40" customHeight="1" x14ac:dyDescent="0.25">
      <c r="Q208" s="28"/>
    </row>
    <row r="209" spans="17:17" ht="40" customHeight="1" x14ac:dyDescent="0.25">
      <c r="Q209" s="28"/>
    </row>
    <row r="210" spans="17:17" ht="40" customHeight="1" x14ac:dyDescent="0.25">
      <c r="Q210" s="28"/>
    </row>
    <row r="211" spans="17:17" ht="40" customHeight="1" x14ac:dyDescent="0.25">
      <c r="Q211" s="28"/>
    </row>
    <row r="212" spans="17:17" ht="40" customHeight="1" x14ac:dyDescent="0.25">
      <c r="Q212" s="28"/>
    </row>
    <row r="213" spans="17:17" ht="40" customHeight="1" x14ac:dyDescent="0.25">
      <c r="Q213" s="28"/>
    </row>
    <row r="214" spans="17:17" ht="40" customHeight="1" x14ac:dyDescent="0.25">
      <c r="Q214" s="28"/>
    </row>
    <row r="215" spans="17:17" ht="40" customHeight="1" x14ac:dyDescent="0.25">
      <c r="Q215" s="28"/>
    </row>
    <row r="216" spans="17:17" ht="40" customHeight="1" x14ac:dyDescent="0.25">
      <c r="Q216" s="28"/>
    </row>
    <row r="217" spans="17:17" ht="40" customHeight="1" x14ac:dyDescent="0.25">
      <c r="Q217" s="28"/>
    </row>
    <row r="218" spans="17:17" ht="40" customHeight="1" x14ac:dyDescent="0.25">
      <c r="Q218" s="28"/>
    </row>
    <row r="219" spans="17:17" ht="40" customHeight="1" x14ac:dyDescent="0.25">
      <c r="Q219" s="28"/>
    </row>
    <row r="220" spans="17:17" ht="40" customHeight="1" x14ac:dyDescent="0.25">
      <c r="Q220" s="28"/>
    </row>
    <row r="221" spans="17:17" ht="40" customHeight="1" x14ac:dyDescent="0.25">
      <c r="Q221" s="28"/>
    </row>
    <row r="222" spans="17:17" ht="40" customHeight="1" x14ac:dyDescent="0.25">
      <c r="Q222" s="28"/>
    </row>
    <row r="223" spans="17:17" ht="40" customHeight="1" x14ac:dyDescent="0.25">
      <c r="Q223" s="28"/>
    </row>
    <row r="224" spans="17:17" ht="40" customHeight="1" x14ac:dyDescent="0.25">
      <c r="Q224" s="28"/>
    </row>
    <row r="225" spans="17:17" ht="40" customHeight="1" x14ac:dyDescent="0.25">
      <c r="Q225" s="28"/>
    </row>
    <row r="226" spans="17:17" ht="40" customHeight="1" x14ac:dyDescent="0.25">
      <c r="Q226" s="28"/>
    </row>
    <row r="227" spans="17:17" ht="40" customHeight="1" x14ac:dyDescent="0.25">
      <c r="Q227" s="28"/>
    </row>
    <row r="228" spans="17:17" ht="40" customHeight="1" x14ac:dyDescent="0.25">
      <c r="Q228" s="28"/>
    </row>
    <row r="229" spans="17:17" ht="40" customHeight="1" x14ac:dyDescent="0.25">
      <c r="Q229" s="28"/>
    </row>
    <row r="230" spans="17:17" ht="40" customHeight="1" x14ac:dyDescent="0.25">
      <c r="Q230" s="28"/>
    </row>
    <row r="231" spans="17:17" ht="40" customHeight="1" x14ac:dyDescent="0.25">
      <c r="Q231" s="28"/>
    </row>
    <row r="232" spans="17:17" ht="40" customHeight="1" x14ac:dyDescent="0.25">
      <c r="Q232" s="28"/>
    </row>
    <row r="233" spans="17:17" ht="40" customHeight="1" x14ac:dyDescent="0.25">
      <c r="Q233" s="28"/>
    </row>
    <row r="234" spans="17:17" ht="40" customHeight="1" x14ac:dyDescent="0.25">
      <c r="Q234" s="28"/>
    </row>
    <row r="235" spans="17:17" ht="40" customHeight="1" x14ac:dyDescent="0.25">
      <c r="Q235" s="28"/>
    </row>
    <row r="236" spans="17:17" ht="40" customHeight="1" x14ac:dyDescent="0.25">
      <c r="Q236" s="28"/>
    </row>
    <row r="237" spans="17:17" ht="40" customHeight="1" x14ac:dyDescent="0.25">
      <c r="Q237" s="28"/>
    </row>
    <row r="238" spans="17:17" ht="40" customHeight="1" x14ac:dyDescent="0.25">
      <c r="Q238" s="28"/>
    </row>
    <row r="239" spans="17:17" ht="40" customHeight="1" x14ac:dyDescent="0.25">
      <c r="Q239" s="28"/>
    </row>
    <row r="240" spans="17:17" ht="40" customHeight="1" x14ac:dyDescent="0.25">
      <c r="Q240" s="28"/>
    </row>
    <row r="241" spans="17:17" ht="40" customHeight="1" x14ac:dyDescent="0.25">
      <c r="Q241" s="28"/>
    </row>
    <row r="242" spans="17:17" ht="40" customHeight="1" x14ac:dyDescent="0.25">
      <c r="Q242" s="28"/>
    </row>
    <row r="243" spans="17:17" ht="40" customHeight="1" x14ac:dyDescent="0.25">
      <c r="Q243" s="28"/>
    </row>
    <row r="244" spans="17:17" ht="40" customHeight="1" x14ac:dyDescent="0.25">
      <c r="Q244" s="28"/>
    </row>
    <row r="245" spans="17:17" ht="40" customHeight="1" x14ac:dyDescent="0.25">
      <c r="Q245" s="28"/>
    </row>
    <row r="246" spans="17:17" ht="40" customHeight="1" x14ac:dyDescent="0.25">
      <c r="Q246" s="28"/>
    </row>
    <row r="247" spans="17:17" ht="40" customHeight="1" x14ac:dyDescent="0.25">
      <c r="Q247" s="28"/>
    </row>
    <row r="248" spans="17:17" ht="40" customHeight="1" x14ac:dyDescent="0.25">
      <c r="Q248" s="28"/>
    </row>
    <row r="249" spans="17:17" ht="40" customHeight="1" x14ac:dyDescent="0.25">
      <c r="Q249" s="28"/>
    </row>
    <row r="250" spans="17:17" ht="40" customHeight="1" x14ac:dyDescent="0.25">
      <c r="Q250" s="28"/>
    </row>
    <row r="251" spans="17:17" ht="40" customHeight="1" x14ac:dyDescent="0.25">
      <c r="Q251" s="28"/>
    </row>
    <row r="252" spans="17:17" ht="40" customHeight="1" x14ac:dyDescent="0.25">
      <c r="Q252" s="28"/>
    </row>
    <row r="253" spans="17:17" ht="40" customHeight="1" x14ac:dyDescent="0.25">
      <c r="Q253" s="28"/>
    </row>
    <row r="254" spans="17:17" ht="40" customHeight="1" x14ac:dyDescent="0.25">
      <c r="Q254" s="28"/>
    </row>
    <row r="255" spans="17:17" ht="40" customHeight="1" x14ac:dyDescent="0.25">
      <c r="Q255" s="28"/>
    </row>
    <row r="256" spans="17:17" ht="40" customHeight="1" x14ac:dyDescent="0.25">
      <c r="Q256" s="28"/>
    </row>
    <row r="257" spans="17:17" ht="40" customHeight="1" x14ac:dyDescent="0.25">
      <c r="Q257" s="28"/>
    </row>
    <row r="258" spans="17:17" ht="40" customHeight="1" x14ac:dyDescent="0.25">
      <c r="Q258" s="28"/>
    </row>
    <row r="259" spans="17:17" ht="40" customHeight="1" x14ac:dyDescent="0.25">
      <c r="Q259" s="28"/>
    </row>
    <row r="260" spans="17:17" ht="40" customHeight="1" x14ac:dyDescent="0.25">
      <c r="Q260" s="28"/>
    </row>
    <row r="261" spans="17:17" ht="40" customHeight="1" x14ac:dyDescent="0.25">
      <c r="Q261" s="28"/>
    </row>
    <row r="262" spans="17:17" ht="40" customHeight="1" x14ac:dyDescent="0.25">
      <c r="Q262" s="28"/>
    </row>
    <row r="263" spans="17:17" ht="40" customHeight="1" x14ac:dyDescent="0.25">
      <c r="Q263" s="28"/>
    </row>
    <row r="264" spans="17:17" ht="40" customHeight="1" x14ac:dyDescent="0.25">
      <c r="Q264" s="28"/>
    </row>
    <row r="265" spans="17:17" ht="40" customHeight="1" x14ac:dyDescent="0.25">
      <c r="Q265" s="28"/>
    </row>
    <row r="266" spans="17:17" ht="40" customHeight="1" x14ac:dyDescent="0.25">
      <c r="Q266" s="28"/>
    </row>
    <row r="267" spans="17:17" ht="40" customHeight="1" x14ac:dyDescent="0.25">
      <c r="Q267" s="28"/>
    </row>
    <row r="268" spans="17:17" ht="40" customHeight="1" x14ac:dyDescent="0.25">
      <c r="Q268" s="28"/>
    </row>
    <row r="269" spans="17:17" ht="40" customHeight="1" x14ac:dyDescent="0.25">
      <c r="Q269" s="28"/>
    </row>
    <row r="270" spans="17:17" ht="40" customHeight="1" x14ac:dyDescent="0.25">
      <c r="Q270" s="28"/>
    </row>
    <row r="271" spans="17:17" ht="40" customHeight="1" x14ac:dyDescent="0.25">
      <c r="Q271" s="28"/>
    </row>
    <row r="272" spans="17:17" ht="40" customHeight="1" x14ac:dyDescent="0.25">
      <c r="Q272" s="28"/>
    </row>
    <row r="273" spans="17:17" ht="40" customHeight="1" x14ac:dyDescent="0.25">
      <c r="Q273" s="28"/>
    </row>
    <row r="274" spans="17:17" ht="40" customHeight="1" x14ac:dyDescent="0.25">
      <c r="Q274" s="28"/>
    </row>
    <row r="275" spans="17:17" ht="40" customHeight="1" x14ac:dyDescent="0.25">
      <c r="Q275" s="28"/>
    </row>
    <row r="276" spans="17:17" ht="40" customHeight="1" x14ac:dyDescent="0.25">
      <c r="Q276" s="28"/>
    </row>
    <row r="277" spans="17:17" ht="40" customHeight="1" x14ac:dyDescent="0.25">
      <c r="Q277" s="28"/>
    </row>
    <row r="278" spans="17:17" ht="40" customHeight="1" x14ac:dyDescent="0.25">
      <c r="Q278" s="28"/>
    </row>
    <row r="279" spans="17:17" ht="40" customHeight="1" x14ac:dyDescent="0.25">
      <c r="Q279" s="28"/>
    </row>
    <row r="280" spans="17:17" ht="40" customHeight="1" x14ac:dyDescent="0.25">
      <c r="Q280" s="28"/>
    </row>
    <row r="281" spans="17:17" ht="40" customHeight="1" x14ac:dyDescent="0.25">
      <c r="Q281" s="28"/>
    </row>
    <row r="282" spans="17:17" ht="40" customHeight="1" x14ac:dyDescent="0.25">
      <c r="Q282" s="28"/>
    </row>
    <row r="283" spans="17:17" ht="40" customHeight="1" x14ac:dyDescent="0.25">
      <c r="Q283" s="28"/>
    </row>
    <row r="284" spans="17:17" ht="40" customHeight="1" x14ac:dyDescent="0.25">
      <c r="Q284" s="28"/>
    </row>
    <row r="285" spans="17:17" ht="40" customHeight="1" x14ac:dyDescent="0.25">
      <c r="Q285" s="28"/>
    </row>
    <row r="286" spans="17:17" ht="40" customHeight="1" x14ac:dyDescent="0.25">
      <c r="Q286" s="28"/>
    </row>
    <row r="287" spans="17:17" ht="40" customHeight="1" x14ac:dyDescent="0.25">
      <c r="Q287" s="28"/>
    </row>
    <row r="288" spans="17:17" ht="40" customHeight="1" x14ac:dyDescent="0.25">
      <c r="Q288" s="28"/>
    </row>
    <row r="289" spans="17:17" ht="40" customHeight="1" x14ac:dyDescent="0.25">
      <c r="Q289" s="28"/>
    </row>
    <row r="290" spans="17:17" ht="40" customHeight="1" x14ac:dyDescent="0.25">
      <c r="Q290" s="28"/>
    </row>
    <row r="291" spans="17:17" ht="40" customHeight="1" x14ac:dyDescent="0.25">
      <c r="Q291" s="28"/>
    </row>
    <row r="292" spans="17:17" ht="40" customHeight="1" x14ac:dyDescent="0.25">
      <c r="Q292" s="28"/>
    </row>
    <row r="293" spans="17:17" ht="40" customHeight="1" x14ac:dyDescent="0.25">
      <c r="Q293" s="28"/>
    </row>
    <row r="294" spans="17:17" ht="40" customHeight="1" x14ac:dyDescent="0.25">
      <c r="Q294" s="28"/>
    </row>
    <row r="295" spans="17:17" ht="40" customHeight="1" x14ac:dyDescent="0.25">
      <c r="Q295" s="28"/>
    </row>
    <row r="296" spans="17:17" ht="40" customHeight="1" x14ac:dyDescent="0.2"/>
    <row r="297" spans="17:17" ht="40" customHeight="1" x14ac:dyDescent="0.2"/>
    <row r="298" spans="17:17" ht="40" customHeight="1" x14ac:dyDescent="0.2"/>
    <row r="299" spans="17:17" ht="40" customHeight="1" x14ac:dyDescent="0.2"/>
  </sheetData>
  <pageMargins left="0.7" right="0.7" top="0.75" bottom="0.75" header="0.3" footer="0.3"/>
  <pageSetup scale="34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Your Practice</vt:lpstr>
      <vt:lpstr>Your Practice Time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Jenson</dc:creator>
  <cp:lastModifiedBy>Joshua Jenson</cp:lastModifiedBy>
  <cp:lastPrinted>2025-10-28T13:49:48Z</cp:lastPrinted>
  <dcterms:created xsi:type="dcterms:W3CDTF">2025-10-27T21:26:27Z</dcterms:created>
  <dcterms:modified xsi:type="dcterms:W3CDTF">2025-10-31T20:28:41Z</dcterms:modified>
</cp:coreProperties>
</file>