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irm Documents\JJ\Seminars\"/>
    </mc:Choice>
  </mc:AlternateContent>
  <xr:revisionPtr revIDLastSave="0" documentId="13_ncr:1_{75ABD1ED-0050-49DF-A394-29F33B67C2E8}" xr6:coauthVersionLast="45" xr6:coauthVersionMax="45" xr10:uidLastSave="{00000000-0000-0000-0000-000000000000}"/>
  <bookViews>
    <workbookView xWindow="28680" yWindow="-120" windowWidth="29040" windowHeight="15840" activeTab="2" xr2:uid="{AE1417C0-A930-4D99-A088-805C700633BF}"/>
  </bookViews>
  <sheets>
    <sheet name="SICK $511" sheetId="6" r:id="rId1"/>
    <sheet name="SICK $200" sheetId="7" r:id="rId2"/>
    <sheet name="Family Leave $200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9" l="1"/>
  <c r="B18" i="9" s="1"/>
  <c r="B18" i="7"/>
  <c r="B13" i="7"/>
  <c r="B7" i="9"/>
  <c r="B7" i="7"/>
  <c r="B7" i="6"/>
</calcChain>
</file>

<file path=xl/sharedStrings.xml><?xml version="1.0" encoding="utf-8"?>
<sst xmlns="http://schemas.openxmlformats.org/spreadsheetml/2006/main" count="63" uniqueCount="32">
  <si>
    <t>SICK LEAVE PAYROLL TAX CREDIT</t>
  </si>
  <si>
    <t>(a)</t>
  </si>
  <si>
    <t>(b)</t>
  </si>
  <si>
    <t>Max $511/Day Pay, Max 10 Days (No Partial Days)</t>
  </si>
  <si>
    <t>Max $200/Day Pay, Max 10 Days (No Partial Days)</t>
  </si>
  <si>
    <t xml:space="preserve">SICK LEAVE PAYROLL TAX CREDIT </t>
  </si>
  <si>
    <t xml:space="preserve">FAMILY LEAVE PAYROLL TAX CREDIT </t>
  </si>
  <si>
    <t>EMPLOYEE UNABLE TO WORK BECAUSE OF A NEED TO CARE FOR A CHILD… SEE GUIDELINES PRESENTED</t>
  </si>
  <si>
    <t>COVID, SYMPTOMS OF COVID, UNDER QUARANTINE, ETC.</t>
  </si>
  <si>
    <t>2020, Schedule C, Line 31 (Net Income)</t>
  </si>
  <si>
    <t>Max Daily Rate Allowed</t>
  </si>
  <si>
    <t xml:space="preserve">Enter the Lesser of (b) or (c) </t>
  </si>
  <si>
    <t>Number of Days Out (Max 10)</t>
  </si>
  <si>
    <t>Tax Credit Multiply (d) by (e)</t>
  </si>
  <si>
    <t>(c)</t>
  </si>
  <si>
    <t>(d)</t>
  </si>
  <si>
    <t>(e )</t>
  </si>
  <si>
    <r>
      <t xml:space="preserve">Divided by </t>
    </r>
    <r>
      <rPr>
        <sz val="14"/>
        <color rgb="FFFF0000"/>
        <rFont val="Times New Roman"/>
        <family val="1"/>
      </rPr>
      <t>260 Days</t>
    </r>
    <r>
      <rPr>
        <sz val="14"/>
        <color theme="1"/>
        <rFont val="Times New Roman"/>
        <family val="1"/>
      </rPr>
      <t xml:space="preserve"> (52 weeks, 5 Days per Week)</t>
    </r>
  </si>
  <si>
    <t>(a) Divided by (b)</t>
  </si>
  <si>
    <t>Set Limit by Law</t>
  </si>
  <si>
    <t>Line 10 of Form 7202</t>
  </si>
  <si>
    <t>Days</t>
  </si>
  <si>
    <t>Lower of Daily Based on Net Earnings or Max $511 Day</t>
  </si>
  <si>
    <r>
      <rPr>
        <b/>
        <u/>
        <sz val="14"/>
        <color theme="1"/>
        <rFont val="Times New Roman"/>
        <family val="1"/>
      </rPr>
      <t>CARING FOR</t>
    </r>
    <r>
      <rPr>
        <b/>
        <sz val="14"/>
        <color rgb="FFFF0000"/>
        <rFont val="Times New Roman"/>
        <family val="1"/>
      </rPr>
      <t xml:space="preserve"> AN INDIVIDUAL WITH</t>
    </r>
    <r>
      <rPr>
        <b/>
        <sz val="14"/>
        <color theme="1"/>
        <rFont val="Times New Roman"/>
        <family val="1"/>
      </rPr>
      <t xml:space="preserve"> COVID, SYMPTOMS OF COVID, UNDER QUARANTINE, ETC.</t>
    </r>
  </si>
  <si>
    <t>Line 13 of Form 7202</t>
  </si>
  <si>
    <r>
      <t xml:space="preserve">Number of Days Out </t>
    </r>
    <r>
      <rPr>
        <sz val="14"/>
        <color rgb="FFFF0000"/>
        <rFont val="Times New Roman"/>
        <family val="1"/>
      </rPr>
      <t>(Max 50)</t>
    </r>
  </si>
  <si>
    <t>Line 30 of Form 7202</t>
  </si>
  <si>
    <t>Multiply (d) by .67 (67%)</t>
  </si>
  <si>
    <t>(f )</t>
  </si>
  <si>
    <t>Reduced Down Allowed Daily Amount</t>
  </si>
  <si>
    <t>Lower of Daily Based on Net Earnings or Max $200 Day</t>
  </si>
  <si>
    <r>
      <t xml:space="preserve">Max $200/Day Pay, </t>
    </r>
    <r>
      <rPr>
        <b/>
        <sz val="14"/>
        <color rgb="FFFF0000"/>
        <rFont val="Times New Roman"/>
        <family val="1"/>
      </rPr>
      <t>Max 50 Days,</t>
    </r>
    <r>
      <rPr>
        <b/>
        <sz val="14"/>
        <color theme="1"/>
        <rFont val="Times New Roman"/>
        <family val="1"/>
      </rPr>
      <t xml:space="preserve"> Max $10,000 (Partial Days Allowed)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</si>
</sst>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44" fontId="2" fillId="0" borderId="0" xfId="1" applyFont="1"/>
    <xf numFmtId="0" fontId="8" fillId="0" borderId="0" xfId="0" applyFont="1" applyAlignment="1">
      <alignment horizontal="left" vertical="center" indent="5" readingOrder="1"/>
    </xf>
    <xf numFmtId="165" fontId="2" fillId="0" borderId="0" xfId="1" applyNumberFormat="1" applyFont="1"/>
    <xf numFmtId="0" fontId="2" fillId="0" borderId="0" xfId="1" applyNumberFormat="1" applyFont="1"/>
    <xf numFmtId="0" fontId="2" fillId="0" borderId="0" xfId="0" quotePrefix="1" applyFont="1"/>
    <xf numFmtId="165" fontId="2" fillId="0" borderId="2" xfId="1" applyNumberFormat="1" applyFont="1" applyBorder="1"/>
    <xf numFmtId="165" fontId="2" fillId="0" borderId="1" xfId="1" applyNumberFormat="1" applyFont="1" applyBorder="1"/>
    <xf numFmtId="165" fontId="2" fillId="0" borderId="3" xfId="1" applyNumberFormat="1" applyFont="1" applyBorder="1"/>
    <xf numFmtId="165" fontId="5" fillId="2" borderId="1" xfId="1" applyNumberFormat="1" applyFont="1" applyFill="1" applyBorder="1"/>
    <xf numFmtId="0" fontId="5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732E-E426-4ADB-8909-4DA4BA4444E0}">
  <dimension ref="A1:P23"/>
  <sheetViews>
    <sheetView workbookViewId="0">
      <selection activeCell="D15" sqref="D15"/>
    </sheetView>
  </sheetViews>
  <sheetFormatPr defaultRowHeight="15" x14ac:dyDescent="0.25"/>
  <cols>
    <col min="1" max="1" width="59.5703125" customWidth="1"/>
    <col min="2" max="2" width="18.85546875" customWidth="1"/>
    <col min="3" max="3" width="14" customWidth="1"/>
    <col min="4" max="4" width="14.140625" customWidth="1"/>
    <col min="6" max="6" width="12.85546875" customWidth="1"/>
    <col min="8" max="8" width="23.140625" customWidth="1"/>
    <col min="12" max="12" width="16.42578125" customWidth="1"/>
  </cols>
  <sheetData>
    <row r="1" spans="1:16" ht="18.75" x14ac:dyDescent="0.3">
      <c r="A1" s="2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3"/>
      <c r="O1" s="3"/>
      <c r="P1" s="3"/>
    </row>
    <row r="2" spans="1:16" ht="18.75" x14ac:dyDescent="0.3">
      <c r="A2" s="2" t="s">
        <v>8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3"/>
      <c r="O2" s="3"/>
      <c r="P2" s="3"/>
    </row>
    <row r="3" spans="1:16" ht="18.75" x14ac:dyDescent="0.3">
      <c r="A3" s="2" t="s">
        <v>3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3"/>
      <c r="O3" s="3"/>
      <c r="P3" s="3"/>
    </row>
    <row r="4" spans="1:16" ht="18.75" x14ac:dyDescent="0.3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</row>
    <row r="5" spans="1:16" ht="19.5" thickBot="1" x14ac:dyDescent="0.35">
      <c r="A5" s="4" t="s">
        <v>9</v>
      </c>
      <c r="B5" s="10">
        <v>38000</v>
      </c>
      <c r="C5" s="1" t="s">
        <v>1</v>
      </c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thickTop="1" x14ac:dyDescent="0.3">
      <c r="A6" s="1"/>
      <c r="B6" s="5"/>
      <c r="C6" s="1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 x14ac:dyDescent="0.3">
      <c r="A7" s="1" t="s">
        <v>17</v>
      </c>
      <c r="B7" s="11">
        <f>+B5/260</f>
        <v>146.15384615384616</v>
      </c>
      <c r="C7" s="1" t="s">
        <v>2</v>
      </c>
      <c r="D7" s="1" t="s">
        <v>18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.75" x14ac:dyDescent="0.3">
      <c r="A8" s="1"/>
      <c r="B8" s="7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.75" x14ac:dyDescent="0.3">
      <c r="A9" s="1" t="s">
        <v>10</v>
      </c>
      <c r="B9" s="11">
        <v>511</v>
      </c>
      <c r="C9" s="9" t="s">
        <v>14</v>
      </c>
      <c r="D9" s="1" t="s">
        <v>19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.75" x14ac:dyDescent="0.3">
      <c r="A10" s="1"/>
      <c r="B10" s="7"/>
      <c r="C10" s="1"/>
      <c r="D10" s="1"/>
    </row>
    <row r="11" spans="1:16" ht="18.75" x14ac:dyDescent="0.3">
      <c r="A11" s="1" t="s">
        <v>11</v>
      </c>
      <c r="B11" s="11">
        <v>146.15</v>
      </c>
      <c r="C11" s="1" t="s">
        <v>15</v>
      </c>
      <c r="D11" s="1" t="s">
        <v>22</v>
      </c>
    </row>
    <row r="12" spans="1:16" ht="18.75" x14ac:dyDescent="0.3">
      <c r="A12" s="1"/>
      <c r="B12" s="7"/>
      <c r="C12" s="1"/>
      <c r="D12" s="1"/>
    </row>
    <row r="13" spans="1:16" ht="18.75" x14ac:dyDescent="0.3">
      <c r="A13" s="1" t="s">
        <v>12</v>
      </c>
      <c r="B13" s="8">
        <v>10</v>
      </c>
      <c r="C13" s="9" t="s">
        <v>16</v>
      </c>
      <c r="D13" s="1" t="s">
        <v>21</v>
      </c>
    </row>
    <row r="14" spans="1:16" ht="18.75" x14ac:dyDescent="0.3">
      <c r="A14" s="1"/>
      <c r="B14" s="5"/>
      <c r="C14" s="1"/>
      <c r="D14" s="1"/>
    </row>
    <row r="15" spans="1:16" ht="19.5" thickBot="1" x14ac:dyDescent="0.35">
      <c r="A15" s="1" t="s">
        <v>13</v>
      </c>
      <c r="B15" s="12">
        <v>1462</v>
      </c>
      <c r="C15" s="1"/>
      <c r="D15" s="4" t="s">
        <v>20</v>
      </c>
    </row>
    <row r="16" spans="1:16" ht="19.5" thickTop="1" x14ac:dyDescent="0.3">
      <c r="A16" s="1"/>
      <c r="B16" s="5"/>
      <c r="C16" s="1"/>
      <c r="D16" s="1"/>
    </row>
    <row r="17" spans="1:4" ht="18.75" x14ac:dyDescent="0.3">
      <c r="A17" s="1"/>
      <c r="B17" s="1"/>
      <c r="C17" s="1"/>
      <c r="D17" s="1"/>
    </row>
    <row r="18" spans="1:4" ht="18.75" x14ac:dyDescent="0.3">
      <c r="A18" s="1"/>
      <c r="B18" s="1"/>
      <c r="C18" s="1"/>
      <c r="D18" s="1"/>
    </row>
    <row r="19" spans="1:4" ht="18.75" x14ac:dyDescent="0.3">
      <c r="A19" s="1"/>
      <c r="B19" s="1"/>
      <c r="C19" s="1"/>
      <c r="D19" s="1"/>
    </row>
    <row r="20" spans="1:4" ht="18.75" x14ac:dyDescent="0.3">
      <c r="A20" s="1"/>
      <c r="B20" s="1"/>
      <c r="C20" s="1"/>
      <c r="D20" s="1"/>
    </row>
    <row r="21" spans="1:4" ht="18.75" x14ac:dyDescent="0.3">
      <c r="A21" s="1"/>
      <c r="B21" s="1"/>
      <c r="C21" s="1"/>
      <c r="D21" s="1"/>
    </row>
    <row r="22" spans="1:4" ht="18.75" x14ac:dyDescent="0.3">
      <c r="A22" s="1"/>
      <c r="B22" s="1"/>
      <c r="C22" s="1"/>
      <c r="D22" s="1"/>
    </row>
    <row r="23" spans="1:4" ht="18.75" x14ac:dyDescent="0.3">
      <c r="A23" s="1"/>
      <c r="B23" s="1"/>
      <c r="C23" s="1"/>
      <c r="D2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B488-05CF-4130-A97A-2DDA31FFF845}">
  <dimension ref="A1:H22"/>
  <sheetViews>
    <sheetView workbookViewId="0">
      <selection activeCell="A13" sqref="A13"/>
    </sheetView>
  </sheetViews>
  <sheetFormatPr defaultRowHeight="15" x14ac:dyDescent="0.25"/>
  <cols>
    <col min="1" max="1" width="57.5703125" customWidth="1"/>
    <col min="2" max="3" width="14" customWidth="1"/>
    <col min="4" max="4" width="14.140625" customWidth="1"/>
    <col min="6" max="6" width="12.85546875" customWidth="1"/>
    <col min="8" max="8" width="23.140625" customWidth="1"/>
  </cols>
  <sheetData>
    <row r="1" spans="1:8" ht="18.75" x14ac:dyDescent="0.3">
      <c r="A1" s="2" t="s">
        <v>5</v>
      </c>
      <c r="B1" s="2"/>
      <c r="C1" s="2"/>
      <c r="D1" s="2"/>
      <c r="E1" s="2"/>
      <c r="F1" s="2"/>
      <c r="G1" s="1"/>
      <c r="H1" s="1"/>
    </row>
    <row r="2" spans="1:8" ht="18.75" x14ac:dyDescent="0.3">
      <c r="A2" s="2" t="s">
        <v>23</v>
      </c>
      <c r="B2" s="2"/>
      <c r="C2" s="2"/>
      <c r="D2" s="2"/>
      <c r="E2" s="2"/>
      <c r="F2" s="2"/>
      <c r="G2" s="1"/>
      <c r="H2" s="1"/>
    </row>
    <row r="3" spans="1:8" ht="18.75" x14ac:dyDescent="0.3">
      <c r="A3" s="2" t="s">
        <v>4</v>
      </c>
      <c r="B3" s="2"/>
      <c r="C3" s="2"/>
      <c r="D3" s="2"/>
      <c r="E3" s="2"/>
      <c r="F3" s="2"/>
      <c r="G3" s="1"/>
      <c r="H3" s="1"/>
    </row>
    <row r="4" spans="1:8" ht="18.75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5">
      <c r="A5" s="4" t="s">
        <v>9</v>
      </c>
      <c r="B5" s="10">
        <v>38000</v>
      </c>
      <c r="C5" s="1" t="s">
        <v>1</v>
      </c>
      <c r="D5" s="1"/>
      <c r="E5" s="3"/>
      <c r="F5" s="3"/>
      <c r="G5" s="3"/>
      <c r="H5" s="3"/>
    </row>
    <row r="6" spans="1:8" ht="19.5" thickTop="1" x14ac:dyDescent="0.3">
      <c r="A6" s="1"/>
      <c r="B6" s="5"/>
      <c r="C6" s="1"/>
      <c r="D6" s="1"/>
      <c r="E6" s="3"/>
      <c r="F6" s="3"/>
      <c r="G6" s="3"/>
      <c r="H6" s="3"/>
    </row>
    <row r="7" spans="1:8" ht="18.75" x14ac:dyDescent="0.3">
      <c r="A7" s="1" t="s">
        <v>17</v>
      </c>
      <c r="B7" s="11">
        <f>+B5/260</f>
        <v>146.15384615384616</v>
      </c>
      <c r="C7" s="1" t="s">
        <v>2</v>
      </c>
      <c r="D7" s="1" t="s">
        <v>18</v>
      </c>
      <c r="E7" s="3"/>
      <c r="F7" s="3"/>
      <c r="G7" s="3"/>
      <c r="H7" s="3"/>
    </row>
    <row r="8" spans="1:8" ht="18.75" x14ac:dyDescent="0.3">
      <c r="A8" s="1"/>
      <c r="B8" s="7"/>
      <c r="C8" s="1"/>
      <c r="D8" s="1"/>
      <c r="E8" s="3"/>
      <c r="F8" s="3"/>
      <c r="G8" s="3"/>
      <c r="H8" s="3"/>
    </row>
    <row r="9" spans="1:8" ht="18.75" x14ac:dyDescent="0.3">
      <c r="A9" s="1" t="s">
        <v>10</v>
      </c>
      <c r="B9" s="13">
        <v>200</v>
      </c>
      <c r="C9" s="9" t="s">
        <v>14</v>
      </c>
      <c r="D9" s="1" t="s">
        <v>19</v>
      </c>
      <c r="E9" s="3"/>
      <c r="F9" s="3"/>
      <c r="G9" s="3"/>
      <c r="H9" s="3"/>
    </row>
    <row r="10" spans="1:8" ht="18.75" x14ac:dyDescent="0.3">
      <c r="A10" s="1"/>
      <c r="B10" s="7"/>
      <c r="C10" s="1"/>
      <c r="D10" s="1"/>
    </row>
    <row r="11" spans="1:8" ht="18.75" x14ac:dyDescent="0.3">
      <c r="A11" s="1" t="s">
        <v>11</v>
      </c>
      <c r="B11" s="11">
        <v>146.15</v>
      </c>
      <c r="C11" s="1" t="s">
        <v>15</v>
      </c>
      <c r="D11" s="1" t="s">
        <v>30</v>
      </c>
    </row>
    <row r="12" spans="1:8" ht="18.75" x14ac:dyDescent="0.3">
      <c r="A12" s="1"/>
      <c r="B12" s="7"/>
      <c r="C12" s="1"/>
      <c r="D12" s="1"/>
    </row>
    <row r="13" spans="1:8" ht="18.75" x14ac:dyDescent="0.3">
      <c r="A13" s="14" t="s">
        <v>27</v>
      </c>
      <c r="B13" s="7">
        <f>+B11*0.67</f>
        <v>97.920500000000004</v>
      </c>
      <c r="C13" s="1" t="s">
        <v>16</v>
      </c>
      <c r="D13" s="4" t="s">
        <v>29</v>
      </c>
    </row>
    <row r="14" spans="1:8" ht="18.75" x14ac:dyDescent="0.3">
      <c r="A14" s="1"/>
      <c r="B14" s="7"/>
      <c r="C14" s="1"/>
      <c r="D14" s="1"/>
    </row>
    <row r="15" spans="1:8" ht="18.75" x14ac:dyDescent="0.3">
      <c r="A15" s="1"/>
      <c r="B15" s="7"/>
      <c r="C15" s="1"/>
      <c r="D15" s="1"/>
    </row>
    <row r="16" spans="1:8" ht="18.75" x14ac:dyDescent="0.3">
      <c r="A16" s="1" t="s">
        <v>12</v>
      </c>
      <c r="B16" s="8">
        <v>9</v>
      </c>
      <c r="C16" s="9" t="s">
        <v>28</v>
      </c>
      <c r="D16" s="1" t="s">
        <v>21</v>
      </c>
    </row>
    <row r="17" spans="1:8" ht="18.75" x14ac:dyDescent="0.3">
      <c r="A17" s="1"/>
      <c r="B17" s="5"/>
      <c r="C17" s="1"/>
      <c r="D17" s="1"/>
    </row>
    <row r="18" spans="1:8" ht="19.5" thickBot="1" x14ac:dyDescent="0.35">
      <c r="A18" s="1" t="s">
        <v>13</v>
      </c>
      <c r="B18" s="12">
        <f>+B13*B16</f>
        <v>881.28449999999998</v>
      </c>
      <c r="C18" s="1"/>
      <c r="D18" s="4" t="s">
        <v>24</v>
      </c>
    </row>
    <row r="19" spans="1:8" ht="19.5" thickTop="1" x14ac:dyDescent="0.3">
      <c r="A19" s="1"/>
      <c r="B19" s="5"/>
      <c r="C19" s="1"/>
      <c r="D19" s="1"/>
    </row>
    <row r="20" spans="1:8" ht="18.75" x14ac:dyDescent="0.3">
      <c r="A20" s="1"/>
      <c r="B20" s="1"/>
      <c r="C20" s="1"/>
      <c r="D20" s="1"/>
    </row>
    <row r="21" spans="1:8" ht="18.75" x14ac:dyDescent="0.3">
      <c r="A21" s="3"/>
      <c r="B21" s="3"/>
      <c r="C21" s="3"/>
      <c r="D21" s="3"/>
      <c r="E21" s="3"/>
      <c r="F21" s="3"/>
      <c r="G21" s="3"/>
      <c r="H21" s="3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0C01-6F26-4554-83A1-D3AFA7D73EBB}">
  <dimension ref="A1:H23"/>
  <sheetViews>
    <sheetView tabSelected="1" workbookViewId="0">
      <selection activeCell="A22" sqref="A22"/>
    </sheetView>
  </sheetViews>
  <sheetFormatPr defaultRowHeight="15" x14ac:dyDescent="0.25"/>
  <cols>
    <col min="1" max="1" width="47.42578125" customWidth="1"/>
    <col min="2" max="3" width="14" customWidth="1"/>
    <col min="4" max="4" width="14.140625" customWidth="1"/>
    <col min="6" max="6" width="12.85546875" customWidth="1"/>
    <col min="8" max="8" width="23.140625" customWidth="1"/>
  </cols>
  <sheetData>
    <row r="1" spans="1:8" ht="18.75" x14ac:dyDescent="0.3">
      <c r="A1" s="2" t="s">
        <v>6</v>
      </c>
      <c r="B1" s="2"/>
      <c r="C1" s="2"/>
      <c r="D1" s="2"/>
      <c r="E1" s="2"/>
      <c r="F1" s="2"/>
      <c r="G1" s="1"/>
      <c r="H1" s="1"/>
    </row>
    <row r="2" spans="1:8" ht="19.5" x14ac:dyDescent="0.3">
      <c r="A2" s="6" t="s">
        <v>7</v>
      </c>
      <c r="B2" s="2"/>
      <c r="C2" s="2"/>
      <c r="D2" s="2"/>
      <c r="E2" s="2"/>
      <c r="F2" s="2"/>
      <c r="G2" s="1"/>
      <c r="H2" s="1"/>
    </row>
    <row r="3" spans="1:8" ht="18.75" x14ac:dyDescent="0.3">
      <c r="A3" s="2" t="s">
        <v>31</v>
      </c>
      <c r="B3" s="2"/>
      <c r="C3" s="2"/>
      <c r="D3" s="2"/>
      <c r="E3" s="2"/>
      <c r="F3" s="2"/>
      <c r="G3" s="1"/>
      <c r="H3" s="1"/>
    </row>
    <row r="4" spans="1:8" ht="18.75" x14ac:dyDescent="0.3">
      <c r="A4" s="1"/>
      <c r="B4" s="1"/>
      <c r="C4" s="1"/>
      <c r="D4" s="1"/>
      <c r="E4" s="1"/>
      <c r="F4" s="1"/>
      <c r="G4" s="1"/>
      <c r="H4" s="1"/>
    </row>
    <row r="5" spans="1:8" ht="19.5" thickBot="1" x14ac:dyDescent="0.35">
      <c r="A5" s="4" t="s">
        <v>9</v>
      </c>
      <c r="B5" s="10">
        <v>38000</v>
      </c>
      <c r="C5" s="1" t="s">
        <v>1</v>
      </c>
      <c r="D5" s="1"/>
      <c r="E5" s="3"/>
      <c r="F5" s="3"/>
      <c r="G5" s="3"/>
      <c r="H5" s="3"/>
    </row>
    <row r="6" spans="1:8" ht="19.5" thickTop="1" x14ac:dyDescent="0.3">
      <c r="A6" s="1"/>
      <c r="B6" s="5"/>
      <c r="C6" s="1"/>
      <c r="D6" s="1"/>
      <c r="E6" s="3"/>
      <c r="F6" s="3"/>
      <c r="G6" s="3"/>
      <c r="H6" s="3"/>
    </row>
    <row r="7" spans="1:8" ht="18.75" x14ac:dyDescent="0.3">
      <c r="A7" s="1" t="s">
        <v>17</v>
      </c>
      <c r="B7" s="11">
        <f>+B5/260</f>
        <v>146.15384615384616</v>
      </c>
      <c r="C7" s="1" t="s">
        <v>2</v>
      </c>
      <c r="D7" s="1" t="s">
        <v>18</v>
      </c>
      <c r="E7" s="3"/>
      <c r="F7" s="3"/>
      <c r="G7" s="3"/>
      <c r="H7" s="3"/>
    </row>
    <row r="8" spans="1:8" ht="18.75" x14ac:dyDescent="0.3">
      <c r="A8" s="1"/>
      <c r="B8" s="7"/>
      <c r="C8" s="1"/>
      <c r="D8" s="1"/>
      <c r="E8" s="3"/>
      <c r="F8" s="3"/>
      <c r="G8" s="3"/>
      <c r="H8" s="3"/>
    </row>
    <row r="9" spans="1:8" ht="18.75" x14ac:dyDescent="0.3">
      <c r="A9" s="1" t="s">
        <v>10</v>
      </c>
      <c r="B9" s="13">
        <v>200</v>
      </c>
      <c r="C9" s="9" t="s">
        <v>14</v>
      </c>
      <c r="D9" s="1" t="s">
        <v>19</v>
      </c>
      <c r="E9" s="3"/>
      <c r="F9" s="3"/>
      <c r="G9" s="3"/>
      <c r="H9" s="3"/>
    </row>
    <row r="10" spans="1:8" ht="18.75" x14ac:dyDescent="0.3">
      <c r="A10" s="1"/>
      <c r="B10" s="7"/>
      <c r="C10" s="1"/>
      <c r="D10" s="1"/>
    </row>
    <row r="11" spans="1:8" ht="18.75" x14ac:dyDescent="0.3">
      <c r="A11" s="1" t="s">
        <v>11</v>
      </c>
      <c r="B11" s="11">
        <v>146.15</v>
      </c>
      <c r="C11" s="1" t="s">
        <v>15</v>
      </c>
      <c r="D11" s="1" t="s">
        <v>30</v>
      </c>
    </row>
    <row r="12" spans="1:8" ht="18.75" x14ac:dyDescent="0.3">
      <c r="A12" s="1"/>
      <c r="B12" s="7"/>
      <c r="C12" s="1"/>
      <c r="D12" s="1"/>
    </row>
    <row r="13" spans="1:8" ht="18.75" x14ac:dyDescent="0.3">
      <c r="A13" s="14" t="s">
        <v>27</v>
      </c>
      <c r="B13" s="7">
        <f>+B11*0.67</f>
        <v>97.920500000000004</v>
      </c>
      <c r="C13" s="1" t="s">
        <v>16</v>
      </c>
      <c r="D13" s="4" t="s">
        <v>29</v>
      </c>
    </row>
    <row r="14" spans="1:8" ht="18.75" x14ac:dyDescent="0.3">
      <c r="A14" s="1"/>
      <c r="B14" s="7"/>
      <c r="C14" s="1"/>
      <c r="D14" s="1"/>
    </row>
    <row r="15" spans="1:8" ht="18.75" x14ac:dyDescent="0.3">
      <c r="A15" s="1"/>
      <c r="B15" s="7"/>
      <c r="C15" s="1"/>
      <c r="D15" s="1"/>
    </row>
    <row r="16" spans="1:8" ht="18.75" x14ac:dyDescent="0.3">
      <c r="A16" s="1" t="s">
        <v>25</v>
      </c>
      <c r="B16" s="8">
        <v>36</v>
      </c>
      <c r="C16" s="9" t="s">
        <v>28</v>
      </c>
      <c r="D16" s="1" t="s">
        <v>21</v>
      </c>
    </row>
    <row r="17" spans="1:8" ht="18.75" x14ac:dyDescent="0.3">
      <c r="A17" s="1"/>
      <c r="B17" s="5"/>
      <c r="C17" s="1"/>
      <c r="D17" s="1"/>
    </row>
    <row r="18" spans="1:8" ht="19.5" thickBot="1" x14ac:dyDescent="0.35">
      <c r="A18" s="1" t="s">
        <v>13</v>
      </c>
      <c r="B18" s="12">
        <f>+B13*B16</f>
        <v>3525.1379999999999</v>
      </c>
      <c r="C18" s="1"/>
      <c r="D18" s="4" t="s">
        <v>26</v>
      </c>
    </row>
    <row r="19" spans="1:8" ht="19.5" thickTop="1" x14ac:dyDescent="0.3">
      <c r="A19" s="3"/>
      <c r="B19" s="3"/>
      <c r="C19" s="3"/>
      <c r="D19" s="3"/>
      <c r="E19" s="3"/>
      <c r="F19" s="3"/>
      <c r="G19" s="3"/>
      <c r="H19" s="3"/>
    </row>
    <row r="20" spans="1:8" ht="18.75" x14ac:dyDescent="0.3">
      <c r="A20" s="3"/>
      <c r="B20" s="3"/>
      <c r="C20" s="3"/>
      <c r="D20" s="3"/>
      <c r="E20" s="3"/>
      <c r="F20" s="3"/>
      <c r="G20" s="3"/>
      <c r="H20" s="3"/>
    </row>
    <row r="21" spans="1:8" ht="18.75" x14ac:dyDescent="0.3">
      <c r="A21" s="3"/>
      <c r="B21" s="3"/>
      <c r="C21" s="3"/>
      <c r="D21" s="3"/>
      <c r="E21" s="3"/>
      <c r="F21" s="3"/>
      <c r="G21" s="3"/>
      <c r="H21" s="3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  <row r="23" spans="1:8" ht="18.75" x14ac:dyDescent="0.3">
      <c r="A23" s="3"/>
      <c r="B23" s="3"/>
      <c r="C23" s="3"/>
      <c r="D23" s="3"/>
      <c r="E23" s="3"/>
      <c r="F23" s="3"/>
      <c r="G23" s="3"/>
      <c r="H23" s="3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SICK $511</vt:lpstr>
      <vt:lpstr>SICK $200</vt:lpstr>
      <vt:lpstr>Family Leave $200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2020-03-24T19:10:48Z</cp:lastPrinted>
  <dcterms:created xsi:type="dcterms:W3CDTF">2020-03-24T17:48:25Z</dcterms:created>
  <dcterms:modified xsi:type="dcterms:W3CDTF">2021-01-09T14:50:41Z</dcterms:modified>
</cp:coreProperties>
</file>